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0" tabRatio="838" firstSheet="12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<sst xmlns="http://schemas.openxmlformats.org/spreadsheetml/2006/main" count="5352" uniqueCount="1563">
  <si>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</si>
  <si>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</si>
  <si>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</si>
  <si>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</si>
  <si>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</si>
  <si>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</si>
  <si>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</si>
  <si>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</si>
  <si>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</si>
  <si>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</si>
  <si>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</si>
  <si>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</si>
  <si>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</si>
  <si>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</si>
  <si>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</si>
  <si>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</si>
  <si>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</si>
  <si>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</si>
  <si>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</si>
  <si>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</si>
  <si>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</si>
  <si>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</si>
  <si>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</si>
  <si>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</si>
  <si>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</si>
  <si>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</si>
  <si>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</si>
  <si>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</si>
  <si>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</si>
  <si>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</si>
  <si>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</si>
  <si>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</si>
  <si>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</si>
  <si>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</si>
  <si>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</si>
  <si>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</si>
  <si>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</si>
  <si>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</si>
  <si>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</si>
  <si>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</si>
  <si>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</si>
  <si>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</si>
  <si>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</si>
  <si>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</si>
  <si>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</si>
  <si>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</si>
  <si>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</si>
  <si>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</si>
  <si>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</si>
  <si>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</si>
  <si>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</si>
  <si>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</si>
  <si>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</si>
  <si>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</si>
  <si>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</si>
  <si>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</si>
  <si>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</si>
  <si>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</si>
  <si>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</si>
  <si>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</si>
  <si>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</si>
  <si>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</si>
  <si>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</si>
  <si>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</si>
  <si>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</si>
  <si>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</si>
  <si>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</si>
  <si>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</si>
  <si>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</si>
  <si>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</si>
  <si>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</si>
  <si>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</si>
  <si>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</si>
  <si>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</si>
  <si>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</si>
  <si>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</si>
  <si>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</si>
  <si>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</si>
  <si>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</si>
  <si>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</si>
  <si>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</si>
  <si>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</si>
  <si>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</si>
  <si>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</si>
  <si>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</si>
  <si>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</si>
  <si>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</si>
  <si>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</si>
  <si>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</si>
  <si>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</si>
  <si>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</si>
  <si>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</si>
  <si>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</si>
  <si>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</si>
  <si>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</si>
  <si>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</si>
  <si>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</si>
  <si>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</si>
  <si>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</si>
  <si>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</si>
  <si>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</si>
  <si>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</si>
  <si>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</si>
  <si>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</si>
  <si>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</si>
  <si>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</si>
  <si>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</si>
  <si>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</si>
  <si>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</si>
  <si>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</si>
  <si>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</si>
  <si>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</si>
  <si>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</si>
  <si>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</si>
  <si>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</si>
  <si>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</si>
  <si>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</si>
  <si>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</si>
  <si>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</si>
  <si>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</si>
  <si>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</si>
  <si>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</si>
  <si>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</si>
  <si>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</si>
  <si>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</si>
  <si>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</si>
  <si>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</si>
  <si>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</si>
  <si>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</si>
  <si>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</si>
  <si>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</si>
  <si>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</si>
  <si>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</si>
  <si>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</si>
  <si>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</si>
  <si>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</si>
  <si>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</si>
  <si>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</si>
  <si>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</si>
  <si>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</si>
  <si>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</si>
  <si>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</si>
  <si>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</si>
  <si>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</si>
  <si>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</si>
  <si>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</si>
  <si>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</si>
  <si>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</si>
  <si>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</si>
  <si>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</si>
  <si>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</si>
  <si>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</si>
  <si>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</si>
  <si>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</si>
  <si>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</si>
  <si>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</si>
  <si>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</si>
  <si>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</si>
  <si>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</si>
  <si>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</si>
  <si>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</si>
  <si>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</si>
  <si>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</si>
  <si>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</si>
  <si>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</si>
  <si>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</si>
  <si>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</si>
  <si>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</si>
  <si>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</si>
  <si>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</si>
  <si>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</si>
  <si>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</si>
  <si>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</si>
  <si>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</si>
  <si>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</si>
  <si>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</si>
  <si>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</si>
  <si>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</si>
  <si>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</si>
  <si>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</si>
  <si>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</si>
  <si>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</si>
  <si>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</si>
  <si>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</si>
  <si>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</si>
  <si>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</si>
  <si>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</si>
  <si>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</si>
  <si>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</si>
  <si>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</si>
  <si>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</si>
  <si>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</si>
  <si>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</si>
  <si>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</si>
  <si>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</si>
  <si>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</si>
  <si>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מניות</t>
  </si>
  <si>
    <t>31/12/2018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</si>
  <si>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</si>
  <si>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</si>
  <si>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</si>
  <si>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</si>
  <si>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</si>
  <si>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פרנק שווצרי</t>
  </si>
  <si>
    <t>יין יפני</t>
  </si>
  <si>
    <t>מקסיקו פזו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</si>
  <si>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</si>
  <si>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</si>
  <si>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</si>
  <si>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</si>
  <si>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</si>
  <si>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</si>
  <si>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AAA.IL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</si>
  <si>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</si>
  <si>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</si>
  <si>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</si>
  <si>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</si>
  <si>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</si>
  <si>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</si>
  <si>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</si>
  <si>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</si>
  <si>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</si>
  <si>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</si>
  <si>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</si>
  <si>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</si>
  <si>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</si>
  <si>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לי"ש- גמול פועלים סהר</t>
  </si>
  <si>
    <t>70002- 33- גמול פועלים סהר</t>
  </si>
  <si>
    <t>פזו מקסיקני- גמול פועלים סהר</t>
  </si>
  <si>
    <t>200037- 33-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</si>
  <si>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</si>
  <si>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</si>
  <si>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</si>
  <si>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</si>
  <si>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</si>
  <si>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</si>
  <si>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</si>
  <si>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</si>
  <si>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</si>
  <si>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</si>
  <si>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</si>
  <si>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</si>
  <si>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</si>
  <si>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</si>
  <si>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</si>
  <si>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</si>
  <si>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30/05/18</t>
  </si>
  <si>
    <t>גליל 5904- גליל</t>
  </si>
  <si>
    <t>9590431</t>
  </si>
  <si>
    <t>30/11/17</t>
  </si>
  <si>
    <t>ממשל צמודה 0923- גליל</t>
  </si>
  <si>
    <t>1128081</t>
  </si>
  <si>
    <t>26/09/18</t>
  </si>
  <si>
    <t>ממשל צמודה 1019- גליל</t>
  </si>
  <si>
    <t>1114750</t>
  </si>
  <si>
    <t>06/11/18</t>
  </si>
  <si>
    <t>ממשל צמודה 1025- גליל</t>
  </si>
  <si>
    <t>1135912</t>
  </si>
  <si>
    <t>21/12/17</t>
  </si>
  <si>
    <t>ממשלתי צמוד 1020- גליל</t>
  </si>
  <si>
    <t>1137181</t>
  </si>
  <si>
    <t>04/06/18</t>
  </si>
  <si>
    <t>ממשלתי צמודה 0536- גליל</t>
  </si>
  <si>
    <t>1097708</t>
  </si>
  <si>
    <t>03/05/18</t>
  </si>
  <si>
    <t>ממשלתי צמודה 922- גליל</t>
  </si>
  <si>
    <t>1124056</t>
  </si>
  <si>
    <t>25/06/18</t>
  </si>
  <si>
    <t>סה"כ לא צמודות</t>
  </si>
  <si>
    <t>סה"כ מלווה קצר מועד</t>
  </si>
  <si>
    <t>סה"כ שחר</t>
  </si>
  <si>
    <t>ממשל שקלית 0122- שחר</t>
  </si>
  <si>
    <t>1123272</t>
  </si>
  <si>
    <t>29/05/18</t>
  </si>
  <si>
    <t>ממשל שקלית 0219- שחר</t>
  </si>
  <si>
    <t>1110907</t>
  </si>
  <si>
    <t>15/02/15</t>
  </si>
  <si>
    <t>ממשל שקלית 0347- שחר</t>
  </si>
  <si>
    <t>1140193</t>
  </si>
  <si>
    <t>01/02/18</t>
  </si>
  <si>
    <t>ממשל שקלית 120- שחר</t>
  </si>
  <si>
    <t>1115773</t>
  </si>
  <si>
    <t>09/07/18</t>
  </si>
  <si>
    <t>ממשל שקלית 323- שחר</t>
  </si>
  <si>
    <t>1126747</t>
  </si>
  <si>
    <t>27/09/18</t>
  </si>
  <si>
    <t>ממשל שקלית 421- שחר</t>
  </si>
  <si>
    <t>1138130</t>
  </si>
  <si>
    <t>05/02/18</t>
  </si>
  <si>
    <t>ממשל שקלית 519- שחר</t>
  </si>
  <si>
    <t>1131770</t>
  </si>
  <si>
    <t>07/05/17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</si>
  <si>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</si>
  <si>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</si>
  <si>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</si>
  <si>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</si>
  <si>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</si>
  <si>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</si>
  <si>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סה"כ גילון</t>
  </si>
  <si>
    <t>ממשל משתנה 0520- גילון חדש</t>
  </si>
  <si>
    <t>1116193</t>
  </si>
  <si>
    <t>25/02/14</t>
  </si>
  <si>
    <t>סה"כ צמודות לדולר</t>
  </si>
  <si>
    <t>סה"כ אג"ח של ממשלת ישראל שהונפקו בחו"ל</t>
  </si>
  <si>
    <t>סה"כ אג"ח שהנפיקו ממשלות זרות בחו"ל</t>
  </si>
  <si>
    <t>T 1.5 28/02/2023- T</t>
  </si>
  <si>
    <t>us912828p790</t>
  </si>
  <si>
    <t>Aaa</t>
  </si>
  <si>
    <t>Moodys</t>
  </si>
  <si>
    <t>12/12/18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</si>
  <si>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</si>
  <si>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</si>
  <si>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</si>
  <si>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</si>
  <si>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</si>
  <si>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</si>
  <si>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</si>
  <si>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</si>
  <si>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44 2022 0.99%- מזרחי טפחות חברה להנפקות בע"מ</t>
  </si>
  <si>
    <t>2310209</t>
  </si>
  <si>
    <t>520032046</t>
  </si>
  <si>
    <t>בנקים</t>
  </si>
  <si>
    <t>22/02/18</t>
  </si>
  <si>
    <t>מזרחי טפחות הנפ ס 43- מזרחי טפחות חברה להנפקות בע"מ</t>
  </si>
  <si>
    <t>2310191</t>
  </si>
  <si>
    <t>25/11/18</t>
  </si>
  <si>
    <t>מזרחי טפחות הנפקות 35- מזרחי טפחות חברה להנפקות בע"מ</t>
  </si>
  <si>
    <t>2310118</t>
  </si>
  <si>
    <t>31/12/13</t>
  </si>
  <si>
    <t>פועלים הנ אגח 33- הפועלים הנפקות בע"מ</t>
  </si>
  <si>
    <t>1940568</t>
  </si>
  <si>
    <t>520032640</t>
  </si>
  <si>
    <t>23/03/15</t>
  </si>
  <si>
    <t>פועלים הנ אגח 36- הפועלים הנפקות בע"מ</t>
  </si>
  <si>
    <t>1940659</t>
  </si>
  <si>
    <t>05/12/18</t>
  </si>
  <si>
    <t>פועלים הנפ 35- הפועלים הנפקות בע"מ</t>
  </si>
  <si>
    <t>1940618</t>
  </si>
  <si>
    <t>21/06/18</t>
  </si>
  <si>
    <t>פועלים הנפקות סדרה 34- הפועלים הנפקות בע"מ</t>
  </si>
  <si>
    <t>1940576</t>
  </si>
  <si>
    <t>28/11/18</t>
  </si>
  <si>
    <t>מזרחי טפחות הנפק הת 31- מזרחי טפחות חברה להנפקות בע"מ</t>
  </si>
  <si>
    <t>2310076</t>
  </si>
  <si>
    <t>AA+.IL</t>
  </si>
  <si>
    <t>15/07/14</t>
  </si>
  <si>
    <t>פועלים הנפ הת י כתה"נ 10- הפועלים הנפקות בע"מ</t>
  </si>
  <si>
    <t>1940402</t>
  </si>
  <si>
    <t>10/07/14</t>
  </si>
  <si>
    <t>פועלים הנפקות יד נד- הפועלים הנפקות בע"מ</t>
  </si>
  <si>
    <t>1940501</t>
  </si>
  <si>
    <t>15/11/15</t>
  </si>
  <si>
    <t>אמות אגח א- אמות השקעות בע"מ</t>
  </si>
  <si>
    <t>1097385</t>
  </si>
  <si>
    <t>520026683</t>
  </si>
  <si>
    <t>נדל"ן ובינוי</t>
  </si>
  <si>
    <t>AA.IL</t>
  </si>
  <si>
    <t>אמות אגח ג- אמות השקעות בע"מ</t>
  </si>
  <si>
    <t>1117357</t>
  </si>
  <si>
    <t>ארפורט סיטי אגח ד- איירפורט סיטי בע"מ</t>
  </si>
  <si>
    <t>1130426</t>
  </si>
  <si>
    <t>511659401</t>
  </si>
  <si>
    <t>08/08/18</t>
  </si>
  <si>
    <t>בזק אגח 10- בזק החברה הישראלית לתקשורת בע"מ</t>
  </si>
  <si>
    <t>2300184</t>
  </si>
  <si>
    <t>520031931</t>
  </si>
  <si>
    <t>08/06/17</t>
  </si>
  <si>
    <t>בינל הנפק התח כא- הבינלאומי הראשון הנפקות בע"מ</t>
  </si>
  <si>
    <t>1126598</t>
  </si>
  <si>
    <t>513141879</t>
  </si>
  <si>
    <t>21/07/14</t>
  </si>
  <si>
    <t>בלל שה נדחים 200- בנק לאומי לישראל בע"מ</t>
  </si>
  <si>
    <t>6040141</t>
  </si>
  <si>
    <t>520018078</t>
  </si>
  <si>
    <t>09/02/17</t>
  </si>
  <si>
    <t>דקסיה הנפקות ז 3.55- דקסיה ישראל הנפקות בע"מ</t>
  </si>
  <si>
    <t>1119825</t>
  </si>
  <si>
    <t>513704304</t>
  </si>
  <si>
    <t>03/03/16</t>
  </si>
  <si>
    <t>דקסיה ישראל הנ אגח ב 4.65- דקסיה ישראל הנפקות בע"מ</t>
  </si>
  <si>
    <t>1095066</t>
  </si>
  <si>
    <t>וילאר אגח ו- וילאר אינטרנשיונל בע"מ</t>
  </si>
  <si>
    <t>4160115</t>
  </si>
  <si>
    <t>520038910</t>
  </si>
  <si>
    <t>כללביט אגח א- כללביט מימון בע"מ</t>
  </si>
  <si>
    <t>1097138</t>
  </si>
  <si>
    <t>513754069</t>
  </si>
  <si>
    <t>ביטוח</t>
  </si>
  <si>
    <t>ריט 1 אגח ג- ריט 1 בע"מ</t>
  </si>
  <si>
    <t>1120021</t>
  </si>
  <si>
    <t>513821488</t>
  </si>
  <si>
    <t>ריט 1 אגח ד- ריט 1 בע"מ</t>
  </si>
  <si>
    <t>1129899</t>
  </si>
  <si>
    <t>שופרסל אגח ד- שופר-סל בע"מ</t>
  </si>
  <si>
    <t>7770191</t>
  </si>
  <si>
    <t>520022732</t>
  </si>
  <si>
    <t>מסחר</t>
  </si>
  <si>
    <t>24/11/15</t>
  </si>
  <si>
    <t>שופרסל אגח ו- שופר-סל בע"מ</t>
  </si>
  <si>
    <t>7770217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</si>
  <si>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</si>
  <si>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</si>
  <si>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</si>
  <si>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</si>
  <si>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</si>
  <si>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</si>
  <si>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14/02/16</t>
  </si>
  <si>
    <t>אלוני חץ אגח ח- אלוני-חץ נכסים והשקעות בע"מ</t>
  </si>
  <si>
    <t>3900271</t>
  </si>
  <si>
    <t>520038506</t>
  </si>
  <si>
    <t>24/07/18</t>
  </si>
  <si>
    <t>ביג  ח- ביג מרכזי קניות (2004) בע"מ</t>
  </si>
  <si>
    <t>1138924</t>
  </si>
  <si>
    <t>513623314</t>
  </si>
  <si>
    <t>Aa3.IL</t>
  </si>
  <si>
    <t>24/08/16</t>
  </si>
  <si>
    <t>ביג אגח ג- ביג מרכזי קניות (2004) בע"מ</t>
  </si>
  <si>
    <t>1106947</t>
  </si>
  <si>
    <t>בראק אן וי אגח א- בראק קפיטל פרופרטיז אן וי</t>
  </si>
  <si>
    <t>1122860</t>
  </si>
  <si>
    <t>34250659</t>
  </si>
  <si>
    <t>בראק אן וי אגחב- בראק קפיטל פרופרטיז אן וי</t>
  </si>
  <si>
    <t>1128347</t>
  </si>
  <si>
    <t>גזית גלוב אגח י- גזית-גלוב בע"מ</t>
  </si>
  <si>
    <t>1260488</t>
  </si>
  <si>
    <t>520033234</t>
  </si>
  <si>
    <t>גזית גלוב אגח יא- גזית-גלוב בע"מ</t>
  </si>
  <si>
    <t>1260546</t>
  </si>
  <si>
    <t>03/09/18</t>
  </si>
  <si>
    <t>כללביט אגח ג- כללביט מימון בע"מ</t>
  </si>
  <si>
    <t>1120120</t>
  </si>
  <si>
    <t>12/01/17</t>
  </si>
  <si>
    <t>מליסרון אג"ח יג- מליסרון בע"מ</t>
  </si>
  <si>
    <t>3230224</t>
  </si>
  <si>
    <t>520037789</t>
  </si>
  <si>
    <t>26/11/18</t>
  </si>
  <si>
    <t>מליסרון אגח ו- מליסרון בע"מ</t>
  </si>
  <si>
    <t>3230125</t>
  </si>
  <si>
    <t>23/07/14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</si>
  <si>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</si>
  <si>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</si>
  <si>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</si>
  <si>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</si>
  <si>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</si>
  <si>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</si>
  <si>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31/12/18</t>
  </si>
  <si>
    <t>פניקס  אגח  2- הפניקס אחזקות בע"מ</t>
  </si>
  <si>
    <t>7670177</t>
  </si>
  <si>
    <t>520017450</t>
  </si>
  <si>
    <t>פניקס הון אגח ב- הפניקס גיוסי הון (2009) בע"מ</t>
  </si>
  <si>
    <t>1120799</t>
  </si>
  <si>
    <t>514290345</t>
  </si>
  <si>
    <t>29/11/15</t>
  </si>
  <si>
    <t>שלמה אחזקות אגח טז- ש. שלמה החזקות בע"מ לשעבר ניו קופל</t>
  </si>
  <si>
    <t>1410281</t>
  </si>
  <si>
    <t>520034372</t>
  </si>
  <si>
    <t>28/12/16</t>
  </si>
  <si>
    <t>שלמה החז אגח יח- ש. שלמה החזקות בע"מ לשעבר ניו קופל</t>
  </si>
  <si>
    <t>1410307</t>
  </si>
  <si>
    <t>10/10/18</t>
  </si>
  <si>
    <t>איי.די.או אגח ח- איי.די.או גרופ בע"מ</t>
  </si>
  <si>
    <t>5050265</t>
  </si>
  <si>
    <t>520039066</t>
  </si>
  <si>
    <t>A+.IL</t>
  </si>
  <si>
    <t>21/11/18</t>
  </si>
  <si>
    <t>אלקטרה ג הוסחר מ 7390065- אלקטרה בע"מ</t>
  </si>
  <si>
    <t>7390131</t>
  </si>
  <si>
    <t>520028911</t>
  </si>
  <si>
    <t>השקעה ואחזקות</t>
  </si>
  <si>
    <t>A1.IL</t>
  </si>
  <si>
    <t>14/08/14</t>
  </si>
  <si>
    <t>מבני תעשיה אגח יז- מבני תעשיה בע"מ</t>
  </si>
  <si>
    <t>2260446</t>
  </si>
  <si>
    <t>520024126</t>
  </si>
  <si>
    <t>22/02/17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</si>
  <si>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</si>
  <si>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</si>
  <si>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</si>
  <si>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</si>
  <si>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</si>
  <si>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</si>
  <si>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</si>
  <si>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</si>
  <si>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26/02/15</t>
  </si>
  <si>
    <t>שלמה החזקות אגח יד- ש. שלמה החזקות בע"מ לשעבר ניו קופל</t>
  </si>
  <si>
    <t>1410265</t>
  </si>
  <si>
    <t>16/07/14</t>
  </si>
  <si>
    <t>אלרוב נדלן אגח ב- אלרוב נדל"ן ומלונאות בע"מ</t>
  </si>
  <si>
    <t>3870094</t>
  </si>
  <si>
    <t>520038894</t>
  </si>
  <si>
    <t>A2.IL</t>
  </si>
  <si>
    <t>אלרוב נדלן ד' 3- אלרוב נדל"ן ומלונאות בע"מ</t>
  </si>
  <si>
    <t>3870128</t>
  </si>
  <si>
    <t>19/01/17</t>
  </si>
  <si>
    <t>אפריקה מגורים אגח ב- אפריקה ישראל מגורים בע"מ</t>
  </si>
  <si>
    <t>1126093</t>
  </si>
  <si>
    <t>520034760</t>
  </si>
  <si>
    <t>אשטרום נכ אגח 7- אשטרום נכסים בע"מ</t>
  </si>
  <si>
    <t>2510139</t>
  </si>
  <si>
    <t>520036617</t>
  </si>
  <si>
    <t>A.IL</t>
  </si>
  <si>
    <t>אשטרום נכ אגח 8- אשטרום נכסים בע"מ</t>
  </si>
  <si>
    <t>2510162</t>
  </si>
  <si>
    <t>דלק קבוצה  אגח יח- קבוצת דלק בע"מ</t>
  </si>
  <si>
    <t>1115823</t>
  </si>
  <si>
    <t>520044322</t>
  </si>
  <si>
    <t>28/11/17</t>
  </si>
  <si>
    <t>דלק קבוצה אגח יג- קבוצת דלק בע"מ</t>
  </si>
  <si>
    <t>1105543</t>
  </si>
  <si>
    <t>חברה לישראל אגח 7- החברה לישראל בע"מ</t>
  </si>
  <si>
    <t>5760160</t>
  </si>
  <si>
    <t>520028010</t>
  </si>
  <si>
    <t>05/01/17</t>
  </si>
  <si>
    <t>ישפרו.ק2- ישפרו חברה ישראלית להשכרת מבנים בע"מ</t>
  </si>
  <si>
    <t>7430069</t>
  </si>
  <si>
    <t>520029208</t>
  </si>
  <si>
    <t>נכסים ובנין ד (6990147) 9.1.07- חברה לנכסים ולבנין בע"מ</t>
  </si>
  <si>
    <t>6990154</t>
  </si>
  <si>
    <t>07/12/15</t>
  </si>
  <si>
    <t>שיכון ובינוי אגח 6- שיכון ובינוי - אחזקות בע"מ</t>
  </si>
  <si>
    <t>1129733</t>
  </si>
  <si>
    <t>520036104</t>
  </si>
  <si>
    <t>30/12/14</t>
  </si>
  <si>
    <t>שיכון ובינוי אגח 8- שיכון ובינוי - אחזקות בע"מ</t>
  </si>
  <si>
    <t>1135888</t>
  </si>
  <si>
    <t>22/09/16</t>
  </si>
  <si>
    <t>אלבר טז 17/24- אלבר שירותי מימונית בע"מ</t>
  </si>
  <si>
    <t>1139823</t>
  </si>
  <si>
    <t>512025891</t>
  </si>
  <si>
    <t>A3.IL</t>
  </si>
  <si>
    <t>18/01/17</t>
  </si>
  <si>
    <t>אלבר סד יג- אלבר שירותי מימונית בע"מ</t>
  </si>
  <si>
    <t>1127588</t>
  </si>
  <si>
    <t>אפריקה נכסים אגח ז- אפריקה ישראל נכסים בע"מ</t>
  </si>
  <si>
    <t>1132232</t>
  </si>
  <si>
    <t>510560188</t>
  </si>
  <si>
    <t>13/05/14</t>
  </si>
  <si>
    <t>מזרחי אגח 41- מזרחי טפחות חברה להנפקות בע"מ</t>
  </si>
  <si>
    <t>2310175</t>
  </si>
  <si>
    <t>15/07/15</t>
  </si>
  <si>
    <t>אלביט מערכות אגח א- אלביט מערכות בע"מ</t>
  </si>
  <si>
    <t>1119635</t>
  </si>
  <si>
    <t>520043027</t>
  </si>
  <si>
    <t>ביטחוניות</t>
  </si>
  <si>
    <t>Aa1.IL</t>
  </si>
  <si>
    <t>22/05/16</t>
  </si>
  <si>
    <t>מרכנתיל  ב- מרכנתיל הנפקות בע"מ</t>
  </si>
  <si>
    <t>1138205</t>
  </si>
  <si>
    <t>513686154</t>
  </si>
  <si>
    <t>14/04/16</t>
  </si>
  <si>
    <t>פועלים הנפ כתהתח יא- הפועלים הנפקות בע"מ</t>
  </si>
  <si>
    <t>1940410</t>
  </si>
  <si>
    <t>01/02/17</t>
  </si>
  <si>
    <t>לאומי שה נד 301- בנק לאומי לישראל בע"מ</t>
  </si>
  <si>
    <t>6040265</t>
  </si>
  <si>
    <t>05/01/15</t>
  </si>
  <si>
    <t>שופרסל אגח ה- שופר-סל בע"מ</t>
  </si>
  <si>
    <t>7770209</t>
  </si>
  <si>
    <t>27/11/16</t>
  </si>
  <si>
    <t>תעשיה אוירית אגח ג- התעשיה האוירית לישראל בע"מ</t>
  </si>
  <si>
    <t>1127547</t>
  </si>
  <si>
    <t>520027194</t>
  </si>
  <si>
    <t>19/04/16</t>
  </si>
  <si>
    <t>אגוד הנפקות ח- אגוד הנפקות בע"מ</t>
  </si>
  <si>
    <t>1133503</t>
  </si>
  <si>
    <t>513668277</t>
  </si>
  <si>
    <t>19/09/14</t>
  </si>
  <si>
    <t>אלוני חץ  אגח ט- אלוני-חץ נכסים והשקעות בע"מ</t>
  </si>
  <si>
    <t>3900354</t>
  </si>
  <si>
    <t>01/12/15</t>
  </si>
  <si>
    <t>דה זראסאי אג ג- דה זראסאי גרופ לטד</t>
  </si>
  <si>
    <t>1137975</t>
  </si>
  <si>
    <t>1604</t>
  </si>
  <si>
    <t>02/11/17</t>
  </si>
  <si>
    <t>טאואר אגח ז- טאואר סמיקונדקטור בע"מ</t>
  </si>
  <si>
    <t>1138494</t>
  </si>
  <si>
    <t>520041997</t>
  </si>
  <si>
    <t>מוליכים למחצה</t>
  </si>
  <si>
    <t>19/02/17</t>
  </si>
  <si>
    <t>פז נפט אגח ג- פז חברת הנפט בע"מ</t>
  </si>
  <si>
    <t>1114073</t>
  </si>
  <si>
    <t>510216054</t>
  </si>
  <si>
    <t>אנרגיה</t>
  </si>
  <si>
    <t>27/08/14</t>
  </si>
  <si>
    <t>קרסו מוטורס אגח א- קרסו מוטורס בע"מ</t>
  </si>
  <si>
    <t>1136464</t>
  </si>
  <si>
    <t>514065283</t>
  </si>
  <si>
    <t>שלמה החז אגח יז- ש. שלמה החזקות בע"מ לשעבר ניו קופל</t>
  </si>
  <si>
    <t>1410299</t>
  </si>
  <si>
    <t>18/07/17</t>
  </si>
  <si>
    <t>אלדן תחבורה  א- אלדן תחבורה בע"מ</t>
  </si>
  <si>
    <t>1134840</t>
  </si>
  <si>
    <t>510454333</t>
  </si>
  <si>
    <t>08/03/15</t>
  </si>
  <si>
    <t>אלדן תחבורה  ב- אלדן תחבורה בע"מ</t>
  </si>
  <si>
    <t>1138254</t>
  </si>
  <si>
    <t>25/04/17</t>
  </si>
  <si>
    <t>אלקטרה    אגח ד- אלקטרה בע"מ</t>
  </si>
  <si>
    <t>7390149</t>
  </si>
  <si>
    <t>02/02/17</t>
  </si>
  <si>
    <t>יוניברסל אגח ב- יוניברסל מוטורס  ישראל בע"מ</t>
  </si>
  <si>
    <t>1141647</t>
  </si>
  <si>
    <t>511809071</t>
  </si>
  <si>
    <t>22/08/17</t>
  </si>
  <si>
    <t>לייטסטון אגח א- לייטסטון אנטרפרייזס לימיטד</t>
  </si>
  <si>
    <t>1133891</t>
  </si>
  <si>
    <t>1630</t>
  </si>
  <si>
    <t>21/08/18</t>
  </si>
  <si>
    <t>נכסים ובנ אגח ז- חברה לנכסים ולבנין בע"מ</t>
  </si>
  <si>
    <t>6990196</t>
  </si>
  <si>
    <t>22/12/14</t>
  </si>
  <si>
    <t>סלקום אגח ט- סלקום ישראל בע"מ</t>
  </si>
  <si>
    <t>1132836</t>
  </si>
  <si>
    <t>03/01/17</t>
  </si>
  <si>
    <t>סלקום י"א 3.55%- סלקום ישראל בע"מ</t>
  </si>
  <si>
    <t>1139252</t>
  </si>
  <si>
    <t>09/12/18</t>
  </si>
  <si>
    <t>פתאל      אגח א- פתאל נכסים(אירופה) בע"מ</t>
  </si>
  <si>
    <t>1137512</t>
  </si>
  <si>
    <t>515328250</t>
  </si>
  <si>
    <t>רילייטד א' 2020- רילייטד פרוטפוליו מסחרי לימיטד</t>
  </si>
  <si>
    <t>1134923</t>
  </si>
  <si>
    <t>1638</t>
  </si>
  <si>
    <t>01/04/15</t>
  </si>
  <si>
    <t>שלמה החזקות אגח טו- ש. שלמה החזקות בע"מ לשעבר ניו קופל</t>
  </si>
  <si>
    <t>1410273</t>
  </si>
  <si>
    <t>03/02/15</t>
  </si>
  <si>
    <t>שפיר הנדסה  אג"ח א- שפיר הנדסה ותעשיה בע"מ</t>
  </si>
  <si>
    <t>1136134</t>
  </si>
  <si>
    <t>514892801</t>
  </si>
  <si>
    <t>מתכת ומוצרי בניה</t>
  </si>
  <si>
    <t>07/08/16</t>
  </si>
  <si>
    <t>דלק קב   אגח לא- קבוצת דלק בע"מ</t>
  </si>
  <si>
    <t>1134790</t>
  </si>
  <si>
    <t>דלק קבוצה  לג- קבוצת דלק בע"מ</t>
  </si>
  <si>
    <t>1138882</t>
  </si>
  <si>
    <t>29/10/18</t>
  </si>
  <si>
    <t>סטרווד ווסט אגח א- STARWOOD WEST LTD</t>
  </si>
  <si>
    <t>1143544</t>
  </si>
  <si>
    <t>27657</t>
  </si>
  <si>
    <t>קופרליין אגח א- קופרליין אמריקאס לימיטד</t>
  </si>
  <si>
    <t>1136589</t>
  </si>
  <si>
    <t>1865427</t>
  </si>
  <si>
    <t>25/09/16</t>
  </si>
  <si>
    <t>אול-יר אג"ח סדרה ג- אול-יר  הולדינגס לימיטד</t>
  </si>
  <si>
    <t>1140136</t>
  </si>
  <si>
    <t>1841580</t>
  </si>
  <si>
    <t>21/02/17</t>
  </si>
  <si>
    <t>אלבר אג"ח יד- אלבר שירותי מימונית בע"מ</t>
  </si>
  <si>
    <t>1132562</t>
  </si>
  <si>
    <t>26/06/14</t>
  </si>
  <si>
    <t>אנקור פרופרטיס א- אנקור פרופרטיס,לימיטד</t>
  </si>
  <si>
    <t>1141118</t>
  </si>
  <si>
    <t>1939883</t>
  </si>
  <si>
    <t>A-.IL</t>
  </si>
  <si>
    <t>06/08/17</t>
  </si>
  <si>
    <t>דלק תמלוגים אגח א- דלק תמלוגים (2012) בע"מ</t>
  </si>
  <si>
    <t>1147479</t>
  </si>
  <si>
    <t>51483711</t>
  </si>
  <si>
    <t>חיפושי נפט וגז</t>
  </si>
  <si>
    <t>14/06/18</t>
  </si>
  <si>
    <t>תמר פטרוליום אגח א- תמר פטרוליום בעמ</t>
  </si>
  <si>
    <t>1141332</t>
  </si>
  <si>
    <t>515334662</t>
  </si>
  <si>
    <t>10/07/17</t>
  </si>
  <si>
    <t>חברה לישראל אג"ח 11- החברה לישראל בע"מ</t>
  </si>
  <si>
    <t>5760244</t>
  </si>
  <si>
    <t>27/06/17</t>
  </si>
  <si>
    <t>מדלי אגח א- מדלי קפיטל קורפורשיין</t>
  </si>
  <si>
    <t>1143155</t>
  </si>
  <si>
    <t>4815200</t>
  </si>
  <si>
    <t>09/05/18</t>
  </si>
  <si>
    <t>רציו מימון אגח ג- רציו חיפושי נפט (מימון) בע"מ</t>
  </si>
  <si>
    <t>1142488</t>
  </si>
  <si>
    <t>515060044</t>
  </si>
  <si>
    <t>לא מדורג</t>
  </si>
  <si>
    <t>05/12/17</t>
  </si>
  <si>
    <t>סה"כ אחר</t>
  </si>
  <si>
    <t>Deleq avner 5.412 30/12/2025- דלק ואבנר תמר בונד בע"מ</t>
  </si>
  <si>
    <t>il0011321820</t>
  </si>
  <si>
    <t>בלומברג</t>
  </si>
  <si>
    <t>514914001</t>
  </si>
  <si>
    <t>Energy</t>
  </si>
  <si>
    <t>BBB-</t>
  </si>
  <si>
    <t>S&amp;P</t>
  </si>
  <si>
    <t>31/08/17</t>
  </si>
  <si>
    <t>DEVTAM 4.435% 30/12/2020- DELEK &amp; AVNER TAMAR</t>
  </si>
  <si>
    <t>IL0011321663</t>
  </si>
  <si>
    <t>NYSE</t>
  </si>
  <si>
    <t>27134</t>
  </si>
  <si>
    <t>Baa3</t>
  </si>
  <si>
    <t>Israel  electric 9.375% 01.20- חברת החשמל לישראל בע"מ</t>
  </si>
  <si>
    <t>US46507NAB64</t>
  </si>
  <si>
    <t>520000472</t>
  </si>
  <si>
    <t>Utilities</t>
  </si>
  <si>
    <t>INTL FIN 03/06/2019- INTEL CORP</t>
  </si>
  <si>
    <t>US45950VCV62</t>
  </si>
  <si>
    <t>10210</t>
  </si>
  <si>
    <t>Diversified Financials</t>
  </si>
  <si>
    <t>AAA</t>
  </si>
  <si>
    <t>03/07/14</t>
  </si>
  <si>
    <t>AMXLMM 6.45 12/22- AMXLMM</t>
  </si>
  <si>
    <t>XS0860706935-60347085</t>
  </si>
  <si>
    <t>27667</t>
  </si>
  <si>
    <t>A-</t>
  </si>
  <si>
    <t>12/07/16</t>
  </si>
  <si>
    <t>FRIPRO 8.25- FRIENDS LIFE HOLDINGS</t>
  </si>
  <si>
    <t>XS0620022128</t>
  </si>
  <si>
    <t>11207</t>
  </si>
  <si>
    <t>18/06/14</t>
  </si>
  <si>
    <t>JPM 0 04/25/23- JP MORGAN</t>
  </si>
  <si>
    <t>US46647PAD87</t>
  </si>
  <si>
    <t>10232</t>
  </si>
  <si>
    <t>Banks</t>
  </si>
  <si>
    <t>29/08/17</t>
  </si>
  <si>
    <t>Abibb 2.625 01//23- ANHEUSER-BUSCH INBEV NV</t>
  </si>
  <si>
    <t>US035242AA44</t>
  </si>
  <si>
    <t>10876</t>
  </si>
  <si>
    <t>BBB+</t>
  </si>
  <si>
    <t>03/06/15</t>
  </si>
  <si>
    <t>C 0 09/01/2023- CITIGROUP INC</t>
  </si>
  <si>
    <t>US172967KX80</t>
  </si>
  <si>
    <t>10083</t>
  </si>
  <si>
    <t>24/08/17</t>
  </si>
  <si>
    <t>Direct line 9.25% 2042- Direct Line Insurance gr</t>
  </si>
  <si>
    <t>XS0773947618</t>
  </si>
  <si>
    <t>12777</t>
  </si>
  <si>
    <t>Insurance</t>
  </si>
  <si>
    <t>07/07/16</t>
  </si>
  <si>
    <t>ebay 2 7/8 8/21- EBAY INC</t>
  </si>
  <si>
    <t>US278642AK93</t>
  </si>
  <si>
    <t>10769</t>
  </si>
  <si>
    <t>Software &amp; Services</t>
  </si>
  <si>
    <t>23/10/15</t>
  </si>
  <si>
    <t>Goldman S 2.5373 29/11/23- goldman sachs</t>
  </si>
  <si>
    <t>US38141EB818</t>
  </si>
  <si>
    <t>12657</t>
  </si>
  <si>
    <t>15/04/18</t>
  </si>
  <si>
    <t>Morgan  St. 2.44 24/10/23- MORGAN STANLEY</t>
  </si>
  <si>
    <t>US61746BEC63</t>
  </si>
  <si>
    <t>10289</t>
  </si>
  <si>
    <t>17/10/17</t>
  </si>
  <si>
    <t>Petroleos mexica pemex 7.65- PETROLEOS MEXICANOS</t>
  </si>
  <si>
    <t>USP78625CA91</t>
  </si>
  <si>
    <t>12345</t>
  </si>
  <si>
    <t>Baa1</t>
  </si>
  <si>
    <t>10/04/14</t>
  </si>
  <si>
    <t>T 4.45 4/2024</t>
  </si>
  <si>
    <t>US00206RDC34</t>
  </si>
  <si>
    <t>NASDAQ</t>
  </si>
  <si>
    <t>10037</t>
  </si>
  <si>
    <t>Telecommunication Services</t>
  </si>
  <si>
    <t>31/03/16</t>
  </si>
  <si>
    <t>Agilent Tech 3.875  07/23- AGILENT TECHNOLOGIES INC</t>
  </si>
  <si>
    <t>US00846UAJ07</t>
  </si>
  <si>
    <t>10992</t>
  </si>
  <si>
    <t>Pharmaceuticals &amp; Biotechnology</t>
  </si>
  <si>
    <t>Baa2</t>
  </si>
  <si>
    <t>30/04/15</t>
  </si>
  <si>
    <t>Grumab 4.875 12/24- Gruma Sab</t>
  </si>
  <si>
    <t>USP4948KAD74</t>
  </si>
  <si>
    <t>13018</t>
  </si>
  <si>
    <t>Food, Beverage &amp; Tobacco</t>
  </si>
  <si>
    <t>BBB</t>
  </si>
  <si>
    <t>02/11/16</t>
  </si>
  <si>
    <t>INTNED 4.7 03/22/28- ING Groep</t>
  </si>
  <si>
    <t>XS1796077946</t>
  </si>
  <si>
    <t>10208</t>
  </si>
  <si>
    <t>28/03/18</t>
  </si>
  <si>
    <t>MQGAU 0 3/24- MQGAU O</t>
  </si>
  <si>
    <t>US55608KAM17</t>
  </si>
  <si>
    <t>10/04/18</t>
  </si>
  <si>
    <t>Telefo 5.462% 16.2.21- TELEFONICA S.A</t>
  </si>
  <si>
    <t>US87938WAP86</t>
  </si>
  <si>
    <t>10414</t>
  </si>
  <si>
    <t>BAC 4 01/22/25- Bank of America</t>
  </si>
  <si>
    <t>US06051GFM69</t>
  </si>
  <si>
    <t>10043</t>
  </si>
  <si>
    <t>08/05/15</t>
  </si>
  <si>
    <t>Hpt 4.50 06/23- Hospitality Properties</t>
  </si>
  <si>
    <t>US44106MAR34</t>
  </si>
  <si>
    <t>12960</t>
  </si>
  <si>
    <t>Hotels Restaurants &amp; Leisure</t>
  </si>
  <si>
    <t>20/09/16</t>
  </si>
  <si>
    <t>KLAC 4.65% 11/24- KLA-Tencor corporation</t>
  </si>
  <si>
    <t>US482480AE03</t>
  </si>
  <si>
    <t>12071</t>
  </si>
  <si>
    <t>13/11/14</t>
  </si>
  <si>
    <t>LEA 5.25 01/15/25- LEAR CORP</t>
  </si>
  <si>
    <t>US521865AX34</t>
  </si>
  <si>
    <t>27159</t>
  </si>
  <si>
    <t>Automobiles &amp; Components</t>
  </si>
  <si>
    <t>motorola 4% 01\09\24- MOTOROLA INC</t>
  </si>
  <si>
    <t>US620076BF55</t>
  </si>
  <si>
    <t>10583</t>
  </si>
  <si>
    <t>ORAFP 5.8750% 02- Orange SA</t>
  </si>
  <si>
    <t>XS1028597315</t>
  </si>
  <si>
    <t>12727</t>
  </si>
  <si>
    <t>ZTS 3.25  02/23- Zoetis Inc</t>
  </si>
  <si>
    <t>US98978VAB99</t>
  </si>
  <si>
    <t>12691</t>
  </si>
  <si>
    <t>14/01/16</t>
  </si>
  <si>
    <t>edf 5 1/4 12/29/49- ELEC DE FRANCE</t>
  </si>
  <si>
    <t>USF2893TAF33</t>
  </si>
  <si>
    <t>10781</t>
  </si>
  <si>
    <t>BB+</t>
  </si>
  <si>
    <t>16/10/15</t>
  </si>
  <si>
    <t>EMBRBZ 5.696 9/23- EMBRBZ</t>
  </si>
  <si>
    <t>USG30376AB69</t>
  </si>
  <si>
    <t>27840</t>
  </si>
  <si>
    <t>Ba1</t>
  </si>
  <si>
    <t>10/06/18</t>
  </si>
  <si>
    <t>STX 4.75 01/06- Seagate Technology plc</t>
  </si>
  <si>
    <t>US81180WAH43</t>
  </si>
  <si>
    <t>12646</t>
  </si>
  <si>
    <t>Technology Hardware &amp; Equipment</t>
  </si>
  <si>
    <t>15/03/17</t>
  </si>
  <si>
    <t>סה"כ תל אביב 35</t>
  </si>
  <si>
    <t>בזן- בתי זקוק לנפט בע"מ</t>
  </si>
  <si>
    <t>2590248</t>
  </si>
  <si>
    <t>520036658</t>
  </si>
  <si>
    <t>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</si>
  <si>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</si>
  <si>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</si>
  <si>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</si>
  <si>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</si>
  <si>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</si>
  <si>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</si>
  <si>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</si>
  <si>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</si>
  <si>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</si>
  <si>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</si>
  <si>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</si>
  <si>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</si>
  <si>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</si>
  <si>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</si>
  <si>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</si>
  <si>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</si>
  <si>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</si>
  <si>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</si>
  <si>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</si>
  <si>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</si>
  <si>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</si>
  <si>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</si>
  <si>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</si>
  <si>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</si>
  <si>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</si>
  <si>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</si>
  <si>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</si>
  <si>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</si>
  <si>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</si>
  <si>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</si>
  <si>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</si>
  <si>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</si>
  <si>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</si>
  <si>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</si>
  <si>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</si>
  <si>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</si>
  <si>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</si>
  <si>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</si>
  <si>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232</t>
  </si>
  <si>
    <t>כיל- כימיקלים לישראל בע"מ</t>
  </si>
  <si>
    <t>281014</t>
  </si>
  <si>
    <t>520027830</t>
  </si>
  <si>
    <t>איי.אפ.אפ- אינטרנשיונל פליוורס אנד פראגרנסס אינק</t>
  </si>
  <si>
    <t>1155019</t>
  </si>
  <si>
    <t>29389</t>
  </si>
  <si>
    <t>מזון</t>
  </si>
  <si>
    <t>שטראוס- שטראוס גרופ בע"מ</t>
  </si>
  <si>
    <t>746016</t>
  </si>
  <si>
    <t>520003781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</si>
  <si>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</si>
  <si>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</si>
  <si>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</si>
  <si>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</si>
  <si>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</si>
  <si>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</si>
  <si>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</si>
  <si>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</si>
  <si>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</si>
  <si>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</si>
  <si>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</si>
  <si>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</si>
  <si>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</si>
  <si>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</si>
  <si>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</si>
  <si>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</si>
  <si>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</si>
  <si>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</si>
  <si>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</si>
  <si>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</si>
  <si>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</si>
  <si>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</si>
  <si>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</si>
  <si>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</si>
  <si>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</si>
  <si>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</si>
  <si>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</si>
  <si>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</si>
  <si>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פוקס- ויזל- פוקס-ויזל בע"מ</t>
  </si>
  <si>
    <t>1087022</t>
  </si>
  <si>
    <t>512157603</t>
  </si>
  <si>
    <t>דור אלון- דור אלון אנרגיה בישראל (1988) בע"מ</t>
  </si>
  <si>
    <t>1093202</t>
  </si>
  <si>
    <t>520043878</t>
  </si>
  <si>
    <t>קמהדע- קמהדע בע"מ</t>
  </si>
  <si>
    <t>1094119</t>
  </si>
  <si>
    <t>511524605</t>
  </si>
  <si>
    <t>מנורה מבטחים החזקות- מנורה מבטחים החזקות בע"מ</t>
  </si>
  <si>
    <t>566018</t>
  </si>
  <si>
    <t>דקסיה ישראל- בנק דקסיה ישראל</t>
  </si>
  <si>
    <t>711010</t>
  </si>
  <si>
    <t>520019753</t>
  </si>
  <si>
    <t>אלקטרה- אלקטרה בע"מ</t>
  </si>
  <si>
    <t>739037</t>
  </si>
  <si>
    <t>הכשרה הישוב- חברת הכשרת הישוב בישראל בע"מ</t>
  </si>
  <si>
    <t>612010</t>
  </si>
  <si>
    <t>520020116</t>
  </si>
  <si>
    <t>יואל- י.ו.א.ל. ירושלים אויל אקספלורשיין בע"מ</t>
  </si>
  <si>
    <t>583013</t>
  </si>
  <si>
    <t>520033226</t>
  </si>
  <si>
    <t>קנון- קנון</t>
  </si>
  <si>
    <t>1134139</t>
  </si>
  <si>
    <t>1635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</si>
  <si>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</si>
  <si>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</si>
  <si>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</si>
  <si>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</si>
  <si>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</si>
  <si>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נובה- נובה מכשירי מדידה בע"מ</t>
  </si>
  <si>
    <t>1084557</t>
  </si>
  <si>
    <t>511812463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</si>
  <si>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</si>
  <si>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</si>
  <si>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</si>
  <si>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</si>
  <si>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</si>
  <si>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</si>
  <si>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</si>
  <si>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</si>
  <si>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</si>
  <si>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</si>
  <si>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</si>
  <si>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</si>
  <si>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</si>
  <si>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</si>
  <si>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</si>
  <si>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</si>
  <si>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</si>
  <si>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</si>
  <si>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</si>
  <si>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</si>
  <si>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</si>
  <si>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</si>
  <si>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</si>
  <si>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</si>
  <si>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</si>
  <si>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</t>
  </si>
  <si>
    <t>1131523</t>
  </si>
  <si>
    <t>512719485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</si>
  <si>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</si>
  <si>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</si>
  <si>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</si>
  <si>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</si>
  <si>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</si>
  <si>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</si>
  <si>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</si>
  <si>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</si>
  <si>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שיכון ובינוי- שיכון ובינוי - אחזקות בע"מ</t>
  </si>
  <si>
    <t>1081942</t>
  </si>
  <si>
    <t>גילת- גילת רשתות לווין בע"מ</t>
  </si>
  <si>
    <t>1082510</t>
  </si>
  <si>
    <t>520038936</t>
  </si>
  <si>
    <t>ציוד תקשורת</t>
  </si>
  <si>
    <t>אנרג'יקס- אנרג'יקס אנרגיות מתחדשות בע"מ</t>
  </si>
  <si>
    <t>1123355</t>
  </si>
  <si>
    <t>513901371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</si>
  <si>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</si>
  <si>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</si>
  <si>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</si>
  <si>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</si>
  <si>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</si>
  <si>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</si>
  <si>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513099747</t>
  </si>
  <si>
    <t>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</si>
  <si>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</si>
  <si>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</si>
  <si>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</si>
  <si>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</si>
  <si>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</si>
  <si>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</si>
  <si>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</si>
  <si>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</si>
  <si>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</si>
  <si>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</si>
  <si>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</si>
  <si>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אבוג'ן- אבוג'ן בע"מ</t>
  </si>
  <si>
    <t>1105055</t>
  </si>
  <si>
    <t>512838723</t>
  </si>
  <si>
    <t>דיסקונט השקעות- חברת השקעות דיסקונט בע"מ</t>
  </si>
  <si>
    <t>639013</t>
  </si>
  <si>
    <t>520023896</t>
  </si>
  <si>
    <t>כלל ביוטכנולוגיה- כלל תעשיות ביוטכנולוגיה בע"מ</t>
  </si>
  <si>
    <t>1104280</t>
  </si>
  <si>
    <t>511898835</t>
  </si>
  <si>
    <t>השקעות במדעי החיים</t>
  </si>
  <si>
    <t>סאני תקשורת- סאני תקשורת סלולרית  בע"מ</t>
  </si>
  <si>
    <t>1082353</t>
  </si>
  <si>
    <t>520031808</t>
  </si>
  <si>
    <t>מניבים ריט- מניבים - קרן הריט</t>
  </si>
  <si>
    <t>1140573</t>
  </si>
  <si>
    <t>12920</t>
  </si>
  <si>
    <t>מניות מניבות לא סחירות- מניבים - קרן הריט</t>
  </si>
  <si>
    <t>36988</t>
  </si>
  <si>
    <t>על בד- עלבד משואות יצחק בע"מ</t>
  </si>
  <si>
    <t>625012</t>
  </si>
  <si>
    <t>520040205</t>
  </si>
  <si>
    <t>עץ, נייר ודפוס</t>
  </si>
  <si>
    <t>נובולוג- נובולוג פארם אפ 1966 בע"מ</t>
  </si>
  <si>
    <t>1140151</t>
  </si>
  <si>
    <t>510475312</t>
  </si>
  <si>
    <t>סה"כ call 001 אופציות</t>
  </si>
  <si>
    <t>POINTER TELOCAT- POINTER TELOCAT</t>
  </si>
  <si>
    <t>IL0010826274</t>
  </si>
  <si>
    <t>27650</t>
  </si>
  <si>
    <t>Commercial &amp; Professional Services</t>
  </si>
  <si>
    <t>CAMTEK LTDQ- CAMTEK LTD</t>
  </si>
  <si>
    <t>IL0010952641</t>
  </si>
  <si>
    <t>27807</t>
  </si>
  <si>
    <t>Semiconductors &amp; Semiconductor Equipment</t>
  </si>
  <si>
    <t>VERINT SYSTEMS- VERINT SYSTEMS</t>
  </si>
  <si>
    <t>US92343X1000</t>
  </si>
  <si>
    <t>10467</t>
  </si>
  <si>
    <t>CHECK POINT SOFTWARE TECH- צ'ק פוינט</t>
  </si>
  <si>
    <t>IL0010824113</t>
  </si>
  <si>
    <t>520042821</t>
  </si>
  <si>
    <t>Ituran Location</t>
  </si>
  <si>
    <t>IL0010818685</t>
  </si>
  <si>
    <t>27202</t>
  </si>
  <si>
    <t>ORBOTECH- אורבוטק בע"מ</t>
  </si>
  <si>
    <t>IL0010823388</t>
  </si>
  <si>
    <t>520035213</t>
  </si>
  <si>
    <t>Ormat Technologies- אורמת טכנולגיות אינק דואלי</t>
  </si>
  <si>
    <t>US6866881021</t>
  </si>
  <si>
    <t>511597239</t>
  </si>
  <si>
    <t>BANK OF AMERICA CORP- Bank of America</t>
  </si>
  <si>
    <t>US0605051046</t>
  </si>
  <si>
    <t>Bnp Paribas Sa- BNP</t>
  </si>
  <si>
    <t>FR0000131104-1066356</t>
  </si>
  <si>
    <t>10053</t>
  </si>
  <si>
    <t>WELLS FARGO &amp; CO- WELLS FARGO COMPANY</t>
  </si>
  <si>
    <t>us9497461015</t>
  </si>
  <si>
    <t>10486</t>
  </si>
  <si>
    <t>Boeing Co- BOEING CO</t>
  </si>
  <si>
    <t>US0970231058</t>
  </si>
  <si>
    <t>27015</t>
  </si>
  <si>
    <t>Capital Goods</t>
  </si>
  <si>
    <t>AIR FP- Industrial Select</t>
  </si>
  <si>
    <t>IE00B3YCGJ37</t>
  </si>
  <si>
    <t>10207</t>
  </si>
  <si>
    <t>SIEMENS REGISTERD- SIEMENS</t>
  </si>
  <si>
    <t>de0007236101</t>
  </si>
  <si>
    <t>10385</t>
  </si>
  <si>
    <t>TSURUHA HOLDINGS- TSURUHA HOLDINGS INC</t>
  </si>
  <si>
    <t>JP3536150000</t>
  </si>
  <si>
    <t>10930</t>
  </si>
  <si>
    <t>NIKE INC- NIKE INC</t>
  </si>
  <si>
    <t>US6541061031-101060705</t>
  </si>
  <si>
    <t>10310</t>
  </si>
  <si>
    <t>Consumer Durables &amp; Apparel</t>
  </si>
  <si>
    <t>ALESC 0- ALESCO PREF FUNDING IX</t>
  </si>
  <si>
    <t>KYG0158U1067</t>
  </si>
  <si>
    <t>10928</t>
  </si>
  <si>
    <t>C US Equity- CITIGROUP INC</t>
  </si>
  <si>
    <t>US1729671016</t>
  </si>
  <si>
    <t>JPMORGAN CHASE &amp; CO- JP MORGAN</t>
  </si>
  <si>
    <t>US46625H1005</t>
  </si>
  <si>
    <t>Samsung Electronics Co Lt- Samsung Electronics co ltd</t>
  </si>
  <si>
    <t>US7960508882</t>
  </si>
  <si>
    <t>11111</t>
  </si>
  <si>
    <t>SOLAREDGE TECHN- SOLAREDGE TECHNOLOGIES INC</t>
  </si>
  <si>
    <t>US83417M1045</t>
  </si>
  <si>
    <t>27183</t>
  </si>
  <si>
    <t>TOTAL SA- TOTAL SA - SCRIP</t>
  </si>
  <si>
    <t>FR0013382850</t>
  </si>
  <si>
    <t>TOTAL SA- TOTAL SA-SON ADR</t>
  </si>
  <si>
    <t>FR0000120271</t>
  </si>
  <si>
    <t>10426</t>
  </si>
  <si>
    <t>DK us deleq- דלק חברת הדלק הישראלית בע"מ</t>
  </si>
  <si>
    <t>us2466471016</t>
  </si>
  <si>
    <t>520018946</t>
  </si>
  <si>
    <t>DANONE- DANONE</t>
  </si>
  <si>
    <t>FR0000120644</t>
  </si>
  <si>
    <t>11191</t>
  </si>
  <si>
    <t>JAPAN TOBACCO INC- JAPAN TOBACCO INC</t>
  </si>
  <si>
    <t>JP3726800000</t>
  </si>
  <si>
    <t>10954</t>
  </si>
  <si>
    <t>AIG US Equity- AIG</t>
  </si>
  <si>
    <t>US0268747849</t>
  </si>
  <si>
    <t>10006</t>
  </si>
  <si>
    <t>BASF SE- BASF AG</t>
  </si>
  <si>
    <t>DE000BASF111</t>
  </si>
  <si>
    <t>10048</t>
  </si>
  <si>
    <t>Materials</t>
  </si>
  <si>
    <t>INTERNATIONAL FLAVORS &amp;FRAGRA- INTL FLAVORS&amp;FRAGRANCES</t>
  </si>
  <si>
    <t>US4595061015</t>
  </si>
  <si>
    <t>27722</t>
  </si>
  <si>
    <t>Gilead Sciences Inc- Gilead science</t>
  </si>
  <si>
    <t>US3755581036</t>
  </si>
  <si>
    <t>10666</t>
  </si>
  <si>
    <t>MYLAN NV- MYLAN, INC</t>
  </si>
  <si>
    <t>NL0011031208</t>
  </si>
  <si>
    <t>10295</t>
  </si>
  <si>
    <t>ROG VX- ROCHE HOLDING AG-GENUSSCHEIN</t>
  </si>
  <si>
    <t>CH0012032048</t>
  </si>
  <si>
    <t>10941</t>
  </si>
  <si>
    <t>SANOFI- SANOFI-AVENTIS</t>
  </si>
  <si>
    <t>US80105N1054</t>
  </si>
  <si>
    <t>10373</t>
  </si>
  <si>
    <t>Valeant Pharmaceuticals- Valeant Pharmaceuticals</t>
  </si>
  <si>
    <t>CA91911K1021</t>
  </si>
  <si>
    <t>27093</t>
  </si>
  <si>
    <t>Atrium european real estaste- Atrium european real estaste</t>
  </si>
  <si>
    <t>JE00B3DCF752</t>
  </si>
  <si>
    <t>10702</t>
  </si>
  <si>
    <t>Real Estate</t>
  </si>
  <si>
    <t>Global Net Lease Inc- Global Net Lease</t>
  </si>
  <si>
    <t>US3793781028</t>
  </si>
  <si>
    <t>12952</t>
  </si>
  <si>
    <t>Nieuwe steen investments nv- Nieuwe Steen Investments NV</t>
  </si>
  <si>
    <t>NL0000292324</t>
  </si>
  <si>
    <t>12147</t>
  </si>
  <si>
    <t>Asml Holding NV- ASML HOLDING NV-NY</t>
  </si>
  <si>
    <t>USN070592100</t>
  </si>
  <si>
    <t>27028</t>
  </si>
  <si>
    <t>INFINEON TECHNO- Infineon Technologies Ag</t>
  </si>
  <si>
    <t>DE0006231004</t>
  </si>
  <si>
    <t>12124</t>
  </si>
  <si>
    <t>Nvidia corp- NVIDIA CORP</t>
  </si>
  <si>
    <t>US67066G1040</t>
  </si>
  <si>
    <t>10322</t>
  </si>
  <si>
    <t>Google Inc- Google Inc</t>
  </si>
  <si>
    <t>US38259P5089</t>
  </si>
  <si>
    <t>10616</t>
  </si>
  <si>
    <t>Microsoft crop- MICROSOFT CORP</t>
  </si>
  <si>
    <t>US5949181045</t>
  </si>
  <si>
    <t>10284</t>
  </si>
  <si>
    <t>NEXON CO LTD- NEXON</t>
  </si>
  <si>
    <t>JP3758190007</t>
  </si>
  <si>
    <t>27125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</si>
  <si>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</si>
  <si>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</si>
  <si>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</si>
  <si>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</si>
  <si>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</si>
  <si>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</si>
  <si>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 ADR</t>
  </si>
  <si>
    <t>de0007164600</t>
  </si>
  <si>
    <t>10773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</si>
  <si>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</si>
  <si>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</si>
  <si>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</si>
  <si>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</si>
  <si>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</si>
  <si>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</si>
  <si>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VODAFONE GROUP PLC- Vodafone Group</t>
  </si>
  <si>
    <t>US92857W2098</t>
  </si>
  <si>
    <t>10475</t>
  </si>
  <si>
    <t>Enel Spa- ENEL SPA</t>
  </si>
  <si>
    <t>IT000312867</t>
  </si>
  <si>
    <t>10998</t>
  </si>
  <si>
    <t>MOSAIC CO/THE- MOSAIC CO</t>
  </si>
  <si>
    <t>US61945C1036</t>
  </si>
  <si>
    <t>10850</t>
  </si>
  <si>
    <t>Facebook Inc- FACEBOOK INC - A</t>
  </si>
  <si>
    <t>US30303M1027</t>
  </si>
  <si>
    <t>12310</t>
  </si>
  <si>
    <t>סה"כ שמחקות מדדי מניות בישראל</t>
  </si>
  <si>
    <t>תכלית סל תא 90- תכלית מדדים ניהול קרנות נאמנות בע"מ</t>
  </si>
  <si>
    <t>1143783</t>
  </si>
  <si>
    <t>513534974</t>
  </si>
  <si>
    <t>הראל סל תא 125- הראל קרנות מדד בע"מ</t>
  </si>
  <si>
    <t>1148899</t>
  </si>
  <si>
    <t>513930768</t>
  </si>
  <si>
    <t>פסגות ETF תא 125- פסגות קרנות מדדים בע"מ</t>
  </si>
  <si>
    <t>1148808</t>
  </si>
  <si>
    <t>513865626</t>
  </si>
  <si>
    <t>קסם ETF תא 125- קסם קרנות נאמנות בע"מ</t>
  </si>
  <si>
    <t>1146356</t>
  </si>
  <si>
    <t>510938608</t>
  </si>
  <si>
    <t>תכלית סל תא 125- תכלית מדדים ניהול קרנות נאמנות בע"מ</t>
  </si>
  <si>
    <t>1143718</t>
  </si>
  <si>
    <t>סה"כ שמחקות מדדי מניות בחו"ל</t>
  </si>
  <si>
    <t>פסגות קרן סל SP500- פסגות קרנות מדדים בע"מ</t>
  </si>
  <si>
    <t>1148162</t>
  </si>
  <si>
    <t>קסם 50 EURO PR STOXX- קסם קרנות נאמנות בע"מ</t>
  </si>
  <si>
    <t>1146406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</si>
  <si>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</si>
  <si>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</si>
  <si>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</si>
  <si>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</si>
  <si>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גרמניה 30 DAX GTR- קסם קרנות נאמנות בע"מ</t>
  </si>
  <si>
    <t>1146513</t>
  </si>
  <si>
    <t>סה"כ שמחקות מדדים אחרים בישראל</t>
  </si>
  <si>
    <t>פסג קרן סל .תלבונד 60- פסגות קרנות מדדים בע"מ</t>
  </si>
  <si>
    <t>1148006</t>
  </si>
  <si>
    <t>סה"כ שמחקות מדדים אחרים בחו"ל</t>
  </si>
  <si>
    <t>סה"כ short</t>
  </si>
  <si>
    <t>סה"כ שמחקות מדדי מניות</t>
  </si>
  <si>
    <t>FIN sel sector spdr- Financial Select</t>
  </si>
  <si>
    <t>US81369Y6059</t>
  </si>
  <si>
    <t>10152</t>
  </si>
  <si>
    <t>Consumer discretionary etf- CONSUMER STAPLES</t>
  </si>
  <si>
    <t>us81369y4070</t>
  </si>
  <si>
    <t>10096</t>
  </si>
  <si>
    <t>Consumer staples- CONSUMER STAPLES</t>
  </si>
  <si>
    <t>US81369Y3080</t>
  </si>
  <si>
    <t>Global x china consumer- Gloabal X China</t>
  </si>
  <si>
    <t>US37950E4089</t>
  </si>
  <si>
    <t>12054</t>
  </si>
  <si>
    <t>ISHARES NASDAQ- ISHARES NASDAQ BIOTECHNOLOGY ETF</t>
  </si>
  <si>
    <t>US4642875565</t>
  </si>
  <si>
    <t>27286</t>
  </si>
  <si>
    <t>Cef Ishares Russell iwm- CEF ISHARES RUSSELL</t>
  </si>
  <si>
    <t>US4642876555</t>
  </si>
  <si>
    <t>20010</t>
  </si>
  <si>
    <t>Ishares dax de- DAXEX FUND</t>
  </si>
  <si>
    <t>DE0005933931</t>
  </si>
  <si>
    <t>20001</t>
  </si>
  <si>
    <t>SPDR DJIA -dia- Diamond Capital</t>
  </si>
  <si>
    <t>US2527871063</t>
  </si>
  <si>
    <t>10114</t>
  </si>
  <si>
    <t>HANG SENG INVES- Hang Seng Inv Manag</t>
  </si>
  <si>
    <t>HK2828013055</t>
  </si>
  <si>
    <t>HKSE</t>
  </si>
  <si>
    <t>12510</t>
  </si>
  <si>
    <t>ISHARES MDAX DE- ISHARES DAX</t>
  </si>
  <si>
    <t>DE0005933923</t>
  </si>
  <si>
    <t>10214</t>
  </si>
  <si>
    <t>ISHARES EURO STOXX 50 DE- iShares DJ</t>
  </si>
  <si>
    <t>DE0005933956</t>
  </si>
  <si>
    <t>10215</t>
  </si>
  <si>
    <t>Ishares ftse china25- ISHARES FTSE</t>
  </si>
  <si>
    <t>US4642871846</t>
  </si>
  <si>
    <t>20003</t>
  </si>
  <si>
    <t>ISHARES M. SOUTH KO EWY- ISHARES M. SOUTH KO EWY</t>
  </si>
  <si>
    <t>US4642867729</t>
  </si>
  <si>
    <t>20058</t>
  </si>
  <si>
    <t>ISHARES CORE MS- ISHARES MSCI</t>
  </si>
  <si>
    <t>US46434G1031</t>
  </si>
  <si>
    <t>10218</t>
  </si>
  <si>
    <t>ISHARES JAP -ewj- ISHARES MSCI JAPAN</t>
  </si>
  <si>
    <t>US4642868487</t>
  </si>
  <si>
    <t>20060</t>
  </si>
  <si>
    <t>Ishares Phlx Se- Ishares Phlx Semiconductor</t>
  </si>
  <si>
    <t>US4642875235</t>
  </si>
  <si>
    <t>27582</t>
  </si>
  <si>
    <t>MCHI- Ishares_BlackRock _ US</t>
  </si>
  <si>
    <t>US46429B6719</t>
  </si>
  <si>
    <t>20090</t>
  </si>
  <si>
    <t>Ishares Msci  Asia ex Japn- MSCI ASIA EX-JAPAN</t>
  </si>
  <si>
    <t>US4642881829</t>
  </si>
  <si>
    <t>25006</t>
  </si>
  <si>
    <t>SOURCE MORNING- Source Markets</t>
  </si>
  <si>
    <t>IE00B94ZB998</t>
  </si>
  <si>
    <t>27396</t>
  </si>
  <si>
    <t>Source JP N4us- Sourse JPX-Nikkei</t>
  </si>
  <si>
    <t>IE00BVGC6751</t>
  </si>
  <si>
    <t>27141</t>
  </si>
  <si>
    <t>SPDR S&amp;P CHINA ETF- SPDR S&amp;P CHINA</t>
  </si>
  <si>
    <t>US78463X4007</t>
  </si>
  <si>
    <t>12450</t>
  </si>
  <si>
    <t>SPDR KBW  insurance- SPDR TRUST</t>
  </si>
  <si>
    <t>US78464A7899</t>
  </si>
  <si>
    <t>10395</t>
  </si>
  <si>
    <t>VANGUARD S&amp;P 50- VANGUARAD S&amp;P 500 ETF</t>
  </si>
  <si>
    <t>us9229083632</t>
  </si>
  <si>
    <t>25014</t>
  </si>
  <si>
    <t>Wisdomtree em small cap- WisdomTree</t>
  </si>
  <si>
    <t>US97717W2816</t>
  </si>
  <si>
    <t>12311</t>
  </si>
  <si>
    <t>WISDOMTREE INDI- WisdomTree</t>
  </si>
  <si>
    <t>US97717W4226</t>
  </si>
  <si>
    <t>Wisdomtree Japan- WISDOMTREE JAPAN</t>
  </si>
  <si>
    <t>US97717W8516</t>
  </si>
  <si>
    <t>12275</t>
  </si>
  <si>
    <t>NERGY S.SECTOR SPDR- ENERGY SELECT</t>
  </si>
  <si>
    <t>US81369Y5069</t>
  </si>
  <si>
    <t>10137</t>
  </si>
  <si>
    <t>Ishares st 600 food&amp;bev- Ishares_BlackRock _ US</t>
  </si>
  <si>
    <t>DE000A0H08H3</t>
  </si>
  <si>
    <t>ISHARES CORE FTSE 100 UCITS ET- ISHARES CORE &amp; CROP</t>
  </si>
  <si>
    <t>IE0005042456</t>
  </si>
  <si>
    <t>27353</t>
  </si>
  <si>
    <t>Other</t>
  </si>
  <si>
    <t>Ishares Us Aero- ISHARES DJ US AEROS</t>
  </si>
  <si>
    <t>US4642887602</t>
  </si>
  <si>
    <t>20042</t>
  </si>
  <si>
    <t>Transportation</t>
  </si>
  <si>
    <t>Guggenheim S&amp;P- Guggenheim Funds</t>
  </si>
  <si>
    <t>US78355W8174</t>
  </si>
  <si>
    <t>12508</t>
  </si>
  <si>
    <t>Egshares Dow Jones Emerg Mar- Egshares Dow Jones Emerg Mar</t>
  </si>
  <si>
    <t>US2684617796</t>
  </si>
  <si>
    <t>25008</t>
  </si>
  <si>
    <t>First trust dj inte- First Trust Dow Jones</t>
  </si>
  <si>
    <t>US33733E3027</t>
  </si>
  <si>
    <t>12227</t>
  </si>
  <si>
    <t>סה"כ שמחקות מדדים אחרים</t>
  </si>
  <si>
    <t>Pimco Short-TER- PIMCO Shrt Hiyi</t>
  </si>
  <si>
    <t>IE00B7N3YW49</t>
  </si>
  <si>
    <t>12515</t>
  </si>
  <si>
    <t>סה"כ אג"ח ממשלתי</t>
  </si>
  <si>
    <t>סה"כ אגח קונצרני</t>
  </si>
  <si>
    <t>IL0011425381</t>
  </si>
  <si>
    <t>27719</t>
  </si>
  <si>
    <t>CSNGSMU LX- CREDIT SUISSE</t>
  </si>
  <si>
    <t>LU0635707705</t>
  </si>
  <si>
    <t>10103</t>
  </si>
  <si>
    <t>Baa2.IL</t>
  </si>
  <si>
    <t>Aviva Investors- Aviva Investors</t>
  </si>
  <si>
    <t>LU0367993663</t>
  </si>
  <si>
    <t>27127</t>
  </si>
  <si>
    <t>סה"כ כתבי אופציות בישראל</t>
  </si>
  <si>
    <t>מניבים ריט אפ 2- מניבים - קרן הריט</t>
  </si>
  <si>
    <t>1151083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</si>
  <si>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</si>
  <si>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</si>
  <si>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</si>
  <si>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</si>
  <si>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</si>
  <si>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</si>
  <si>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</si>
  <si>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</si>
  <si>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</si>
  <si>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</si>
  <si>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</si>
  <si>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13/09/18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</si>
  <si>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</si>
  <si>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</si>
  <si>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</si>
  <si>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</si>
  <si>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</si>
  <si>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</si>
  <si>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</si>
  <si>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</si>
  <si>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</si>
  <si>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</si>
  <si>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</si>
  <si>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</si>
  <si>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</si>
  <si>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</si>
  <si>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</si>
  <si>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</si>
  <si>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</si>
  <si>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מימון ישיר אגח 4 רמ- מימון ישיר סידרה 4 רמ</t>
  </si>
  <si>
    <t>1142637</t>
  </si>
  <si>
    <t>515631026</t>
  </si>
  <si>
    <t>Aa2.IL</t>
  </si>
  <si>
    <t>לאומי קארד אגח א רמ- לאומי קארד בע"מ</t>
  </si>
  <si>
    <t>1155506</t>
  </si>
  <si>
    <t>31/10/18</t>
  </si>
  <si>
    <t>אספיסי אלעד אגח 4 רמ- אס.פי.סי אל-עד</t>
  </si>
  <si>
    <t>1094747</t>
  </si>
  <si>
    <t>514667021</t>
  </si>
  <si>
    <t>31/01/18</t>
  </si>
  <si>
    <t>אידיבי אגח ב (מחוק)- אידיבי חברה לאחזקות בע"מ</t>
  </si>
  <si>
    <t>7360209</t>
  </si>
  <si>
    <t>520028283</t>
  </si>
  <si>
    <t>D.IL</t>
  </si>
  <si>
    <t>04/08/14</t>
  </si>
  <si>
    <t>אלון דלק אגח א מופחת- אלון חברת הדלק לישראל בע"מ</t>
  </si>
  <si>
    <t>11015672</t>
  </si>
  <si>
    <t>520041690</t>
  </si>
  <si>
    <t>22/04/18</t>
  </si>
  <si>
    <t>מפעלי פלדה אג1- מפעלי פלדה מאוחדים בע"מ</t>
  </si>
  <si>
    <t>3980018</t>
  </si>
  <si>
    <t>520022492</t>
  </si>
  <si>
    <t>מ.פלדה אג-1 מפ1/00- מפעלי פלדה מאוחדים בע"מ</t>
  </si>
  <si>
    <t>3980042</t>
  </si>
  <si>
    <t>אורמת  סדרה 2 12.09.2016- אורמת טכנולגיות אינק דואלי</t>
  </si>
  <si>
    <t>1139161</t>
  </si>
  <si>
    <t>19/09/16</t>
  </si>
  <si>
    <t>אגלס צים סדרה ד'  7.14- צים שירותי ספנות משולבים בע"מ</t>
  </si>
  <si>
    <t>6510069</t>
  </si>
  <si>
    <t>520015041</t>
  </si>
  <si>
    <t>28/02/17</t>
  </si>
  <si>
    <t>צים אג"ח A1-רמ- צים שירותי ספנות משולבים בע"מ</t>
  </si>
  <si>
    <t>6510044</t>
  </si>
  <si>
    <t>NEONCA 0 01/04/41- NEON CAPITAL LTD</t>
  </si>
  <si>
    <t>XS0207404343</t>
  </si>
  <si>
    <t>10892</t>
  </si>
  <si>
    <t>אפאר- אפאר</t>
  </si>
  <si>
    <t>294017</t>
  </si>
  <si>
    <t>10506</t>
  </si>
  <si>
    <t>רייכרט- רייכרט</t>
  </si>
  <si>
    <t>476010</t>
  </si>
  <si>
    <t>27849</t>
  </si>
  <si>
    <t>צים ב' הסדר חוב- צים שירותי ספנות משולבים בע"מ</t>
  </si>
  <si>
    <t>6510101</t>
  </si>
  <si>
    <t>ALESC 7X INC- ALESCO PREF FUNDING VII</t>
  </si>
  <si>
    <t>USG0158NAA03</t>
  </si>
  <si>
    <t>10960</t>
  </si>
  <si>
    <t>ALESC 0- ALESCO PREF FUNDING V</t>
  </si>
  <si>
    <t>KYG0158H1056</t>
  </si>
  <si>
    <t>10929</t>
  </si>
  <si>
    <t>סה"כ קרנות הון סיכון</t>
  </si>
  <si>
    <t>סה"כ קרנות גידור</t>
  </si>
  <si>
    <t>קרן גידור נוקד- קרן גידור נוקד</t>
  </si>
  <si>
    <t>36459</t>
  </si>
  <si>
    <t>30/03/17</t>
  </si>
  <si>
    <t>סה"כ קרנות נדל"ן</t>
  </si>
  <si>
    <t>מניבים ניהול הר- מניבים - קרן הריט</t>
  </si>
  <si>
    <t>36434</t>
  </si>
  <si>
    <t>26/12/16</t>
  </si>
  <si>
    <t>קרן השקעה בית וגג- קרן השקעה בית וגג</t>
  </si>
  <si>
    <t>59949</t>
  </si>
  <si>
    <t>11/04/18</t>
  </si>
  <si>
    <t>סה"כ קרנות השקעה אחרות</t>
  </si>
  <si>
    <t>ספירה יתר קרן השקעה- SPHERA</t>
  </si>
  <si>
    <t>34934</t>
  </si>
  <si>
    <t>17/02/16</t>
  </si>
  <si>
    <t>קרן ספרה A- SPHERA</t>
  </si>
  <si>
    <t>36384</t>
  </si>
  <si>
    <t>19/02/18</t>
  </si>
  <si>
    <t>קרן ספרה ת"א 100- SPHERA</t>
  </si>
  <si>
    <t>37614</t>
  </si>
  <si>
    <t>01/03/17</t>
  </si>
  <si>
    <t>AMI OPPORTUNITY- איפקס סבן</t>
  </si>
  <si>
    <t>XS22552FF222</t>
  </si>
  <si>
    <t>11/12/18</t>
  </si>
  <si>
    <t>נוי 1 קרן תשתיות פרטית- קרן נוי 1 להשקעה בתשתיות אנרגיה ש.מ</t>
  </si>
  <si>
    <t>32623</t>
  </si>
  <si>
    <t>03/12/18</t>
  </si>
  <si>
    <t>קרן נוי 2 השקעה- קרן נוי 2 להשקעה בתשתיות אנרגיה</t>
  </si>
  <si>
    <t>47852</t>
  </si>
  <si>
    <t>08/11/18</t>
  </si>
  <si>
    <t>SOMV 2- SOMV 2</t>
  </si>
  <si>
    <t>62006168</t>
  </si>
  <si>
    <t>13/08/18</t>
  </si>
  <si>
    <t>ויולה ג'נריישן ניהול- ויולה</t>
  </si>
  <si>
    <t>56093</t>
  </si>
  <si>
    <t>23/12/18</t>
  </si>
  <si>
    <t>ויולה ג'נריישן קפיטל- ויולה</t>
  </si>
  <si>
    <t>56044</t>
  </si>
  <si>
    <t>קרן אלפא- טנא הון צמיחה (קרן השקעות) שותפות מוגבלת</t>
  </si>
  <si>
    <t>35170</t>
  </si>
  <si>
    <t>20/10/16</t>
  </si>
  <si>
    <t>37721</t>
  </si>
  <si>
    <t>31/07/17</t>
  </si>
  <si>
    <t>קרן אלפא אופציה- קרן אלפא</t>
  </si>
  <si>
    <t>36996</t>
  </si>
  <si>
    <t>28/02/18</t>
  </si>
  <si>
    <t>קרן אלפא השקעה חדשה - קרן השתלמות לעובדי מדינה- קרן אלפא</t>
  </si>
  <si>
    <t>37887</t>
  </si>
  <si>
    <t>קרן ארבל פאנד בע"מ- קרן ארבל פאנד בע"מ</t>
  </si>
  <si>
    <t>18978</t>
  </si>
  <si>
    <t>16/07/18</t>
  </si>
  <si>
    <t>קרן ברוש- קרן ברוש 2234</t>
  </si>
  <si>
    <t>50005</t>
  </si>
  <si>
    <t>קרן טוליפ- קרן טוליפ</t>
  </si>
  <si>
    <t>45674</t>
  </si>
  <si>
    <t>13/03/17</t>
  </si>
  <si>
    <t>סה"כ קרנות הון סיכון בחו"ל</t>
  </si>
  <si>
    <t>סה"כ קרנות גידור בחו"ל</t>
  </si>
  <si>
    <t>Sphera health care Glob- SPHERA</t>
  </si>
  <si>
    <t>6036967</t>
  </si>
  <si>
    <t>HAMILTON2016- Hamilton</t>
  </si>
  <si>
    <t>US553283AB86</t>
  </si>
  <si>
    <t>13/11/18</t>
  </si>
  <si>
    <t>סה"כ קרנות נדל"ן בחו"ל</t>
  </si>
  <si>
    <t>ALTO 3- ALTO FUND</t>
  </si>
  <si>
    <t>62000073</t>
  </si>
  <si>
    <t>29/11/18</t>
  </si>
  <si>
    <t>FORMA FUND- Forma Fund</t>
  </si>
  <si>
    <t>62002035</t>
  </si>
  <si>
    <t>12/04/18</t>
  </si>
  <si>
    <t>BRACK CAPITAL- BRACK CAPITAL Real Estate India</t>
  </si>
  <si>
    <t>9840572</t>
  </si>
  <si>
    <t>15/10/18</t>
  </si>
  <si>
    <t>Tra Multifamily- אלקטרה נדל"ן בע"מ</t>
  </si>
  <si>
    <t>62000929</t>
  </si>
  <si>
    <t>09/10/18</t>
  </si>
  <si>
    <t>סה"כ קרנות השקעה אחרות בחו"ל</t>
  </si>
  <si>
    <t>*IBI קונסיומר קרדיט- BI קונסיומר קרדיט</t>
  </si>
  <si>
    <t>62002259</t>
  </si>
  <si>
    <t>20/02/18</t>
  </si>
  <si>
    <t>MIDEAL FUND- MIDEAL FUND</t>
  </si>
  <si>
    <t>62000554</t>
  </si>
  <si>
    <t>ALTO FUND- ALTO FUND</t>
  </si>
  <si>
    <t>XSHHHJKKKXXX</t>
  </si>
  <si>
    <t>קרן pi- קרן pi</t>
  </si>
  <si>
    <t>62003249</t>
  </si>
  <si>
    <t>25/02/18</t>
  </si>
  <si>
    <t>סה"כ כתבי אופציה בישראל</t>
  </si>
  <si>
    <t>סה"כ מט"ח/מט"ח</t>
  </si>
  <si>
    <t>EUR/ILS FW 4.202000 23/01/19- בנק הפועלים בע"מ</t>
  </si>
  <si>
    <t>9902985</t>
  </si>
  <si>
    <t>24/10/18</t>
  </si>
  <si>
    <t>EUR/ILS FW 4.276300 23/01/19- בנק הפועלים בע"מ</t>
  </si>
  <si>
    <t>9903150</t>
  </si>
  <si>
    <t>18/12/18</t>
  </si>
  <si>
    <t>EUR/ILS FW 4.318300- בנק הפועלים בע"מ</t>
  </si>
  <si>
    <t>9903195</t>
  </si>
  <si>
    <t>24/12/18</t>
  </si>
  <si>
    <t>USD/ILS FW 3.656100 23/01/19- בנק הפועלים בע"מ</t>
  </si>
  <si>
    <t>9902989</t>
  </si>
  <si>
    <t>25/10/18</t>
  </si>
  <si>
    <t>99029891</t>
  </si>
  <si>
    <t>USD/ILS FW 3.7471 23/01/19- בנק הפועלים בע"מ</t>
  </si>
  <si>
    <t>9903149</t>
  </si>
  <si>
    <t>USD/ILS FW 3.767800 23/01/19- בנק הפועלים בע"מ</t>
  </si>
  <si>
    <t>9903194</t>
  </si>
  <si>
    <t>alesco 0%- ALESCO PREF FUNDING VI</t>
  </si>
  <si>
    <t>KYG015912085- 60038387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</si>
  <si>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</si>
  <si>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</si>
  <si>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</si>
  <si>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</si>
  <si>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</si>
  <si>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AA+</t>
  </si>
  <si>
    <t>27/12/18</t>
  </si>
  <si>
    <t>דירוג פנימי</t>
  </si>
  <si>
    <t>סה"כ מבוטחות במשכנתא או תיקי משכנתאות</t>
  </si>
  <si>
    <t>כרמל משכנתאות 4%</t>
  </si>
  <si>
    <t>103-171025109</t>
  </si>
  <si>
    <t>520024373</t>
  </si>
  <si>
    <t>NR1</t>
  </si>
  <si>
    <t>31/08/14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</si>
  <si>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</si>
  <si>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</si>
  <si>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</si>
  <si>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</si>
  <si>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</si>
  <si>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</si>
  <si>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</si>
  <si>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</si>
  <si>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</si>
  <si>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</si>
  <si>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</si>
  <si>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</si>
  <si>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</si>
  <si>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</si>
  <si>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</si>
  <si>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</si>
  <si>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</si>
  <si>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</si>
  <si>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</si>
  <si>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עו'ש(לשלם)</t>
  </si>
  <si>
    <t>1111111111</t>
  </si>
  <si>
    <t>ארבל</t>
  </si>
  <si>
    <t>SOMV II</t>
  </si>
  <si>
    <t>נוי 1</t>
  </si>
  <si>
    <t>בית וגג</t>
  </si>
  <si>
    <t>ויולה גנריישן קפיטל</t>
  </si>
  <si>
    <t>נוי 2</t>
  </si>
  <si>
    <t>פורמה</t>
  </si>
  <si>
    <t>מידאל</t>
  </si>
  <si>
    <t>Alto III</t>
  </si>
  <si>
    <t>AMI APAX</t>
  </si>
  <si>
    <t>המילטון 2016</t>
  </si>
  <si>
    <t>בראק קפיטל</t>
  </si>
  <si>
    <t>IBI TEC . F- אי.בי.אי טכ יעיל*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</si>
</sst>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6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41" fontId="0" fillId="0" borderId="0" applyFont="0" applyFill="0" applyBorder="0" applyAlignment="0" applyProtection="0"/>
    <xf numFmtId="0" fontId="51" fillId="30" borderId="2" applyNumberFormat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7" fillId="33" borderId="30" xfId="0" applyFont="1" applyFill="1" applyBorder="1" applyAlignment="1">
      <alignment horizontal="right" wrapText="1"/>
    </xf>
    <xf numFmtId="49" fontId="7" fillId="33" borderId="22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/>
    </xf>
    <xf numFmtId="4" fontId="17" fillId="0" borderId="31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55" fillId="0" borderId="31" xfId="0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33" borderId="32" xfId="41" applyFont="1" applyFill="1" applyBorder="1" applyAlignment="1">
      <alignment horizontal="center" vertical="center" wrapText="1"/>
      <protection/>
    </xf>
    <xf numFmtId="0" fontId="4" fillId="33" borderId="33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4" xfId="0" applyFont="1" applyFill="1" applyBorder="1" applyAlignment="1">
      <alignment horizontal="center" vertical="center" wrapText="1" readingOrder="2"/>
    </xf>
    <xf numFmtId="0" fontId="4" fillId="33" borderId="35" xfId="0" applyFont="1" applyFill="1" applyBorder="1" applyAlignment="1">
      <alignment horizontal="center" vertical="center" wrapText="1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0" fillId="0" borderId="39" xfId="0" applyFont="1" applyBorder="1" applyAlignment="1">
      <alignment horizontal="center" readingOrder="2"/>
    </xf>
    <xf numFmtId="0" fontId="0" fillId="0" borderId="40" xfId="0" applyFont="1" applyBorder="1" applyAlignment="1">
      <alignment horizontal="center" readingOrder="2"/>
    </xf>
    <xf numFmtId="0" fontId="14" fillId="33" borderId="39" xfId="0" applyFont="1" applyFill="1" applyBorder="1" applyAlignment="1">
      <alignment horizontal="center" vertical="center" wrapText="1" readingOrder="2"/>
    </xf>
    <xf numFmtId="0" fontId="14" fillId="33" borderId="40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  <xf numFmtId="0" fontId="4" fillId="33" borderId="39" xfId="0" applyFont="1" applyFill="1" applyBorder="1" applyAlignment="1">
      <alignment horizontal="center" vertical="center" wrapText="1" readingOrder="2"/>
    </xf>
    <xf numFmtId="0" fontId="4" fillId="33" borderId="40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5"/>
  <sheetViews>
    <sheetView rightToLeft="1" zoomScalePageLayoutView="0" workbookViewId="0" topLeftCell="A28">
      <selection activeCell="C39" sqref="C39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6" width="6.7109375" style="1" customWidth="1"/>
    <col min="7" max="7" width="14.8515625" style="1" bestFit="1" customWidth="1"/>
    <col min="8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4" ht="26.25" customHeight="1">
      <c r="B6" s="88" t="s">
        <v>4</v>
      </c>
      <c r="C6" s="89"/>
      <c r="D6" s="90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141860.94565983734</v>
      </c>
      <c r="D11" s="76">
        <v>5.97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598210.330782</v>
      </c>
      <c r="D13" s="77">
        <v>25.18</v>
      </c>
    </row>
    <row r="14" spans="1:4" ht="18">
      <c r="A14" s="10" t="s">
        <v>13</v>
      </c>
      <c r="B14" s="70" t="s">
        <v>17</v>
      </c>
      <c r="C14" s="77">
        <v>0</v>
      </c>
      <c r="D14" s="77">
        <v>0</v>
      </c>
    </row>
    <row r="15" spans="1:4" ht="18">
      <c r="A15" s="10" t="s">
        <v>13</v>
      </c>
      <c r="B15" s="70" t="s">
        <v>18</v>
      </c>
      <c r="C15" s="77">
        <v>625962.854770609</v>
      </c>
      <c r="D15" s="77">
        <v>26.35</v>
      </c>
    </row>
    <row r="16" spans="1:4" ht="18">
      <c r="A16" s="10" t="s">
        <v>13</v>
      </c>
      <c r="B16" s="70" t="s">
        <v>19</v>
      </c>
      <c r="C16" s="77">
        <v>362969.3746836124</v>
      </c>
      <c r="D16" s="77">
        <v>15.28</v>
      </c>
    </row>
    <row r="17" spans="1:4" ht="18">
      <c r="A17" s="10" t="s">
        <v>13</v>
      </c>
      <c r="B17" s="70" t="s">
        <v>20</v>
      </c>
      <c r="C17" s="77">
        <v>429096.5634645</v>
      </c>
      <c r="D17" s="77">
        <v>18.06</v>
      </c>
    </row>
    <row r="18" spans="1:4" ht="18">
      <c r="A18" s="10" t="s">
        <v>13</v>
      </c>
      <c r="B18" s="70" t="s">
        <v>21</v>
      </c>
      <c r="C18" s="77">
        <v>21791.61182573202</v>
      </c>
      <c r="D18" s="77">
        <v>0.92</v>
      </c>
    </row>
    <row r="19" spans="1:4" ht="18">
      <c r="A19" s="10" t="s">
        <v>13</v>
      </c>
      <c r="B19" s="70" t="s">
        <v>22</v>
      </c>
      <c r="C19" s="77">
        <v>37.17</v>
      </c>
      <c r="D19" s="77">
        <v>0</v>
      </c>
    </row>
    <row r="20" spans="1:4" ht="18">
      <c r="A20" s="10" t="s">
        <v>13</v>
      </c>
      <c r="B20" s="70" t="s">
        <v>23</v>
      </c>
      <c r="C20" s="77">
        <v>0</v>
      </c>
      <c r="D20" s="77">
        <v>0</v>
      </c>
    </row>
    <row r="21" spans="1:4" ht="18">
      <c r="A21" s="10" t="s">
        <v>13</v>
      </c>
      <c r="B21" s="70" t="s">
        <v>24</v>
      </c>
      <c r="C21" s="77">
        <v>0</v>
      </c>
      <c r="D21" s="77">
        <v>0</v>
      </c>
    </row>
    <row r="22" spans="1:4" ht="18">
      <c r="A22" s="10" t="s">
        <v>13</v>
      </c>
      <c r="B22" s="70" t="s">
        <v>25</v>
      </c>
      <c r="C22" s="77">
        <v>13820.56</v>
      </c>
      <c r="D22" s="77">
        <v>0.58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7">
        <v>0</v>
      </c>
      <c r="D24" s="77">
        <v>0</v>
      </c>
    </row>
    <row r="25" spans="1:4" ht="18">
      <c r="A25" s="10" t="s">
        <v>13</v>
      </c>
      <c r="B25" s="70" t="s">
        <v>28</v>
      </c>
      <c r="C25" s="77">
        <v>0</v>
      </c>
      <c r="D25" s="77">
        <v>0</v>
      </c>
    </row>
    <row r="26" spans="1:4" ht="18">
      <c r="A26" s="10" t="s">
        <v>13</v>
      </c>
      <c r="B26" s="70" t="s">
        <v>18</v>
      </c>
      <c r="C26" s="77">
        <v>26716.553540910452</v>
      </c>
      <c r="D26" s="77">
        <v>1.12</v>
      </c>
    </row>
    <row r="27" spans="1:4" ht="18">
      <c r="A27" s="10" t="s">
        <v>13</v>
      </c>
      <c r="B27" s="70" t="s">
        <v>29</v>
      </c>
      <c r="C27" s="77">
        <v>4.37471272156</v>
      </c>
      <c r="D27" s="77">
        <v>0</v>
      </c>
    </row>
    <row r="28" spans="1:4" ht="18">
      <c r="A28" s="10" t="s">
        <v>13</v>
      </c>
      <c r="B28" s="70" t="s">
        <v>30</v>
      </c>
      <c r="C28" s="77">
        <v>138333.88745156772</v>
      </c>
      <c r="D28" s="77">
        <v>5.82</v>
      </c>
    </row>
    <row r="29" spans="1:4" ht="18">
      <c r="A29" s="10" t="s">
        <v>13</v>
      </c>
      <c r="B29" s="70" t="s">
        <v>31</v>
      </c>
      <c r="C29" s="77">
        <v>0</v>
      </c>
      <c r="D29" s="77">
        <v>0</v>
      </c>
    </row>
    <row r="30" spans="1:4" ht="18">
      <c r="A30" s="10" t="s">
        <v>13</v>
      </c>
      <c r="B30" s="70" t="s">
        <v>32</v>
      </c>
      <c r="C30" s="77">
        <v>0</v>
      </c>
      <c r="D30" s="77">
        <v>0</v>
      </c>
    </row>
    <row r="31" spans="1:4" ht="18">
      <c r="A31" s="10" t="s">
        <v>13</v>
      </c>
      <c r="B31" s="70" t="s">
        <v>33</v>
      </c>
      <c r="C31" s="77">
        <v>-7823.871483082918</v>
      </c>
      <c r="D31" s="77">
        <v>-0.33</v>
      </c>
    </row>
    <row r="32" spans="1:4" ht="18">
      <c r="A32" s="10" t="s">
        <v>13</v>
      </c>
      <c r="B32" s="70" t="s">
        <v>34</v>
      </c>
      <c r="C32" s="77">
        <v>8.2E-06</v>
      </c>
      <c r="D32" s="77">
        <v>0</v>
      </c>
    </row>
    <row r="33" spans="1:4" ht="18">
      <c r="A33" s="10" t="s">
        <v>13</v>
      </c>
      <c r="B33" s="69" t="s">
        <v>35</v>
      </c>
      <c r="C33" s="77">
        <v>26474.706634783768</v>
      </c>
      <c r="D33" s="77">
        <v>1.11</v>
      </c>
    </row>
    <row r="34" spans="1:4" ht="18">
      <c r="A34" s="10" t="s">
        <v>13</v>
      </c>
      <c r="B34" s="69" t="s">
        <v>36</v>
      </c>
      <c r="C34" s="77">
        <v>0</v>
      </c>
      <c r="D34" s="77">
        <v>0</v>
      </c>
    </row>
    <row r="35" spans="1:4" ht="18">
      <c r="A35" s="10" t="s">
        <v>13</v>
      </c>
      <c r="B35" s="69" t="s">
        <v>37</v>
      </c>
      <c r="C35" s="77">
        <v>0</v>
      </c>
      <c r="D35" s="77">
        <v>0</v>
      </c>
    </row>
    <row r="36" spans="1:4" ht="18">
      <c r="A36" s="10" t="s">
        <v>13</v>
      </c>
      <c r="B36" s="69" t="s">
        <v>38</v>
      </c>
      <c r="C36" s="77">
        <v>0</v>
      </c>
      <c r="D36" s="77">
        <v>0</v>
      </c>
    </row>
    <row r="37" spans="1:4" ht="18">
      <c r="A37" s="10" t="s">
        <v>13</v>
      </c>
      <c r="B37" s="69" t="s">
        <v>39</v>
      </c>
      <c r="C37" s="77">
        <v>-1630.58801</v>
      </c>
      <c r="D37" s="77">
        <v>-0.07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7">
        <v>0</v>
      </c>
      <c r="D39" s="77">
        <v>0</v>
      </c>
    </row>
    <row r="40" spans="1:4" ht="18">
      <c r="A40" s="10" t="s">
        <v>13</v>
      </c>
      <c r="B40" s="72" t="s">
        <v>42</v>
      </c>
      <c r="C40" s="77">
        <v>0</v>
      </c>
      <c r="D40" s="77">
        <v>0</v>
      </c>
    </row>
    <row r="41" spans="1:4" ht="18">
      <c r="A41" s="10" t="s">
        <v>13</v>
      </c>
      <c r="B41" s="72" t="s">
        <v>43</v>
      </c>
      <c r="C41" s="77">
        <v>0</v>
      </c>
      <c r="D41" s="77">
        <v>0</v>
      </c>
    </row>
    <row r="42" spans="2:4" ht="18">
      <c r="B42" s="72" t="s">
        <v>44</v>
      </c>
      <c r="C42" s="77">
        <v>2375824.474041391</v>
      </c>
      <c r="D42" s="77">
        <v>100</v>
      </c>
    </row>
    <row r="43" spans="1:4" ht="18">
      <c r="A43" s="10" t="s">
        <v>13</v>
      </c>
      <c r="B43" s="73" t="s">
        <v>45</v>
      </c>
      <c r="C43" s="77">
        <v>35022.23183824</v>
      </c>
      <c r="D43" s="77">
        <v>0</v>
      </c>
    </row>
    <row r="44" ht="18">
      <c r="B44" s="11" t="s">
        <v>202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3.748</v>
      </c>
    </row>
    <row r="48" spans="3:4" ht="18">
      <c r="C48" t="s">
        <v>113</v>
      </c>
      <c r="D48">
        <v>4.2916</v>
      </c>
    </row>
    <row r="49" spans="3:4" ht="18">
      <c r="C49" t="s">
        <v>203</v>
      </c>
      <c r="D49">
        <v>3.8072</v>
      </c>
    </row>
    <row r="50" spans="3:4" ht="18">
      <c r="C50" t="s">
        <v>116</v>
      </c>
      <c r="D50">
        <v>4.7934</v>
      </c>
    </row>
    <row r="51" spans="3:4" ht="18">
      <c r="C51" t="s">
        <v>204</v>
      </c>
      <c r="D51">
        <v>0.034113</v>
      </c>
    </row>
    <row r="52" spans="3:4" ht="18">
      <c r="C52" t="s">
        <v>205</v>
      </c>
      <c r="D52">
        <v>0.1908</v>
      </c>
    </row>
    <row r="53" spans="3:4" ht="18">
      <c r="C53" t="s">
        <v>206</v>
      </c>
      <c r="D53">
        <v>0.4785</v>
      </c>
    </row>
    <row r="54" spans="3:4" ht="18">
      <c r="C54" t="s">
        <v>126</v>
      </c>
      <c r="D54">
        <v>0.05373</v>
      </c>
    </row>
    <row r="55" spans="3:4" ht="18">
      <c r="C55" t="s">
        <v>126</v>
      </c>
      <c r="D55">
        <v>1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8">
      <c r="B12" s="78" t="s">
        <v>207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1327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234</v>
      </c>
      <c r="C14" t="s">
        <v>234</v>
      </c>
      <c r="D14" s="16"/>
      <c r="E14" t="s">
        <v>234</v>
      </c>
      <c r="F14" t="s">
        <v>234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1328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234</v>
      </c>
      <c r="C16" t="s">
        <v>234</v>
      </c>
      <c r="D16" s="16"/>
      <c r="E16" t="s">
        <v>234</v>
      </c>
      <c r="F16" t="s">
        <v>234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1329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234</v>
      </c>
      <c r="C18" t="s">
        <v>234</v>
      </c>
      <c r="D18" s="16"/>
      <c r="E18" t="s">
        <v>234</v>
      </c>
      <c r="F18" t="s">
        <v>234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677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234</v>
      </c>
      <c r="C20" t="s">
        <v>234</v>
      </c>
      <c r="D20" s="16"/>
      <c r="E20" t="s">
        <v>234</v>
      </c>
      <c r="F20" t="s">
        <v>234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238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s="78" t="s">
        <v>1327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8">
      <c r="B23" t="s">
        <v>234</v>
      </c>
      <c r="C23" t="s">
        <v>234</v>
      </c>
      <c r="D23" s="16"/>
      <c r="E23" t="s">
        <v>234</v>
      </c>
      <c r="F23" t="s">
        <v>234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8">
      <c r="B24" s="78" t="s">
        <v>1330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234</v>
      </c>
      <c r="C25" t="s">
        <v>234</v>
      </c>
      <c r="D25" s="16"/>
      <c r="E25" t="s">
        <v>234</v>
      </c>
      <c r="F25" t="s">
        <v>234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1329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234</v>
      </c>
      <c r="C27" t="s">
        <v>234</v>
      </c>
      <c r="D27" s="16"/>
      <c r="E27" t="s">
        <v>234</v>
      </c>
      <c r="F27" t="s">
        <v>234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1331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234</v>
      </c>
      <c r="C29" t="s">
        <v>234</v>
      </c>
      <c r="D29" s="16"/>
      <c r="E29" t="s">
        <v>234</v>
      </c>
      <c r="F29" t="s">
        <v>234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677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234</v>
      </c>
      <c r="C31" t="s">
        <v>234</v>
      </c>
      <c r="D31" s="16"/>
      <c r="E31" t="s">
        <v>234</v>
      </c>
      <c r="F31" t="s">
        <v>234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8">
      <c r="B32" t="s">
        <v>240</v>
      </c>
      <c r="C32" s="16"/>
      <c r="D32" s="16"/>
      <c r="E32" s="16"/>
    </row>
    <row r="33" spans="2:5" ht="18">
      <c r="B33" t="s">
        <v>310</v>
      </c>
      <c r="C33" s="16"/>
      <c r="D33" s="16"/>
      <c r="E33" s="16"/>
    </row>
    <row r="34" spans="2:5" ht="18">
      <c r="B34" t="s">
        <v>311</v>
      </c>
      <c r="C34" s="16"/>
      <c r="D34" s="16"/>
      <c r="E34" s="16"/>
    </row>
    <row r="35" spans="2:5" ht="18">
      <c r="B35" t="s">
        <v>312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2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8">
      <c r="B13" t="s">
        <v>234</v>
      </c>
      <c r="C13" t="s">
        <v>234</v>
      </c>
      <c r="D13" s="19"/>
      <c r="E13" t="s">
        <v>234</v>
      </c>
      <c r="F13" t="s">
        <v>234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8" t="s">
        <v>238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8">
      <c r="B15" t="s">
        <v>234</v>
      </c>
      <c r="C15" t="s">
        <v>234</v>
      </c>
      <c r="D15" s="19"/>
      <c r="E15" t="s">
        <v>234</v>
      </c>
      <c r="F15" t="s">
        <v>234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8">
      <c r="B16" t="s">
        <v>240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310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311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312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17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0.73</v>
      </c>
      <c r="L11" s="76">
        <v>13700000</v>
      </c>
      <c r="M11" s="7"/>
      <c r="N11" s="76">
        <v>13820.56</v>
      </c>
      <c r="O11" s="7"/>
      <c r="P11" s="76">
        <v>100</v>
      </c>
      <c r="Q11" s="76">
        <v>0.58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8" t="s">
        <v>207</v>
      </c>
      <c r="H12" s="79">
        <v>3.8</v>
      </c>
      <c r="K12" s="79">
        <v>0.73</v>
      </c>
      <c r="L12" s="79">
        <v>13700000</v>
      </c>
      <c r="N12" s="79">
        <v>13820.56</v>
      </c>
      <c r="P12" s="79">
        <v>100</v>
      </c>
      <c r="Q12" s="79">
        <v>0.58</v>
      </c>
    </row>
    <row r="13" spans="2:17" ht="18">
      <c r="B13" s="78" t="s">
        <v>1332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234</v>
      </c>
      <c r="C14" t="s">
        <v>234</v>
      </c>
      <c r="E14" t="s">
        <v>234</v>
      </c>
      <c r="H14" s="77">
        <v>0</v>
      </c>
      <c r="I14" t="s">
        <v>234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1333</v>
      </c>
      <c r="H15" s="79">
        <v>3.8</v>
      </c>
      <c r="K15" s="79">
        <v>0.73</v>
      </c>
      <c r="L15" s="79">
        <v>13700000</v>
      </c>
      <c r="N15" s="79">
        <v>13820.56</v>
      </c>
      <c r="P15" s="79">
        <v>100</v>
      </c>
      <c r="Q15" s="79">
        <v>0.58</v>
      </c>
    </row>
    <row r="16" spans="2:17" ht="18">
      <c r="B16" t="s">
        <v>1334</v>
      </c>
      <c r="C16" t="s">
        <v>1335</v>
      </c>
      <c r="D16" t="s">
        <v>1336</v>
      </c>
      <c r="E16" t="s">
        <v>212</v>
      </c>
      <c r="F16" t="s">
        <v>213</v>
      </c>
      <c r="G16" t="s">
        <v>1337</v>
      </c>
      <c r="H16" s="77">
        <v>3.8</v>
      </c>
      <c r="I16" t="s">
        <v>105</v>
      </c>
      <c r="J16" s="77">
        <v>0.62</v>
      </c>
      <c r="K16" s="77">
        <v>0.73</v>
      </c>
      <c r="L16" s="77">
        <v>13700000</v>
      </c>
      <c r="M16" s="77">
        <v>100.88</v>
      </c>
      <c r="N16" s="77">
        <v>13820.56</v>
      </c>
      <c r="O16" s="77">
        <v>0.29</v>
      </c>
      <c r="P16" s="77">
        <v>100</v>
      </c>
      <c r="Q16" s="77">
        <v>0.58</v>
      </c>
    </row>
    <row r="17" spans="2:17" ht="18">
      <c r="B17" s="78" t="s">
        <v>1338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1339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234</v>
      </c>
      <c r="C19" t="s">
        <v>234</v>
      </c>
      <c r="E19" t="s">
        <v>234</v>
      </c>
      <c r="H19" s="77">
        <v>0</v>
      </c>
      <c r="I19" t="s">
        <v>234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1340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234</v>
      </c>
      <c r="C21" t="s">
        <v>234</v>
      </c>
      <c r="E21" t="s">
        <v>234</v>
      </c>
      <c r="H21" s="77">
        <v>0</v>
      </c>
      <c r="I21" t="s">
        <v>234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1341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234</v>
      </c>
      <c r="C23" t="s">
        <v>234</v>
      </c>
      <c r="E23" t="s">
        <v>234</v>
      </c>
      <c r="H23" s="77">
        <v>0</v>
      </c>
      <c r="I23" t="s">
        <v>234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1342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234</v>
      </c>
      <c r="C25" t="s">
        <v>234</v>
      </c>
      <c r="E25" t="s">
        <v>234</v>
      </c>
      <c r="H25" s="77">
        <v>0</v>
      </c>
      <c r="I25" t="s">
        <v>234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238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8">
      <c r="B27" s="78" t="s">
        <v>1332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234</v>
      </c>
      <c r="C28" t="s">
        <v>234</v>
      </c>
      <c r="E28" t="s">
        <v>234</v>
      </c>
      <c r="H28" s="77">
        <v>0</v>
      </c>
      <c r="I28" t="s">
        <v>234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1333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8">
      <c r="B30" t="s">
        <v>234</v>
      </c>
      <c r="C30" t="s">
        <v>234</v>
      </c>
      <c r="E30" t="s">
        <v>234</v>
      </c>
      <c r="H30" s="77">
        <v>0</v>
      </c>
      <c r="I30" t="s">
        <v>234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1338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1339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234</v>
      </c>
      <c r="C33" t="s">
        <v>234</v>
      </c>
      <c r="E33" t="s">
        <v>234</v>
      </c>
      <c r="H33" s="77">
        <v>0</v>
      </c>
      <c r="I33" t="s">
        <v>234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1340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234</v>
      </c>
      <c r="C35" t="s">
        <v>234</v>
      </c>
      <c r="E35" t="s">
        <v>234</v>
      </c>
      <c r="H35" s="77">
        <v>0</v>
      </c>
      <c r="I35" t="s">
        <v>234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1341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234</v>
      </c>
      <c r="C37" t="s">
        <v>234</v>
      </c>
      <c r="E37" t="s">
        <v>234</v>
      </c>
      <c r="H37" s="77">
        <v>0</v>
      </c>
      <c r="I37" t="s">
        <v>234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1342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234</v>
      </c>
      <c r="C39" t="s">
        <v>234</v>
      </c>
      <c r="E39" t="s">
        <v>234</v>
      </c>
      <c r="H39" s="77">
        <v>0</v>
      </c>
      <c r="I39" t="s">
        <v>234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8">
      <c r="B40" t="s">
        <v>240</v>
      </c>
    </row>
    <row r="41" ht="18">
      <c r="B41" t="s">
        <v>310</v>
      </c>
    </row>
    <row r="42" ht="18">
      <c r="B42" t="s">
        <v>311</v>
      </c>
    </row>
    <row r="43" ht="18">
      <c r="B43" t="s">
        <v>312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6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1343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234</v>
      </c>
      <c r="C14" t="s">
        <v>234</v>
      </c>
      <c r="D14" t="s">
        <v>234</v>
      </c>
      <c r="G14" s="77">
        <v>0</v>
      </c>
      <c r="H14" t="s">
        <v>234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1344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234</v>
      </c>
      <c r="C16" t="s">
        <v>234</v>
      </c>
      <c r="D16" t="s">
        <v>234</v>
      </c>
      <c r="G16" s="77">
        <v>0</v>
      </c>
      <c r="H16" t="s">
        <v>234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1345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234</v>
      </c>
      <c r="C18" t="s">
        <v>234</v>
      </c>
      <c r="D18" t="s">
        <v>234</v>
      </c>
      <c r="G18" s="77">
        <v>0</v>
      </c>
      <c r="H18" t="s">
        <v>234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1346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234</v>
      </c>
      <c r="C20" t="s">
        <v>234</v>
      </c>
      <c r="D20" t="s">
        <v>234</v>
      </c>
      <c r="G20" s="77">
        <v>0</v>
      </c>
      <c r="H20" t="s">
        <v>234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677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8">
      <c r="B22" t="s">
        <v>234</v>
      </c>
      <c r="C22" t="s">
        <v>234</v>
      </c>
      <c r="D22" t="s">
        <v>234</v>
      </c>
      <c r="G22" s="77">
        <v>0</v>
      </c>
      <c r="H22" t="s">
        <v>234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8">
      <c r="B23" s="78" t="s">
        <v>238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8">
      <c r="B24" s="78" t="s">
        <v>303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234</v>
      </c>
      <c r="C25" t="s">
        <v>234</v>
      </c>
      <c r="D25" t="s">
        <v>234</v>
      </c>
      <c r="G25" s="77">
        <v>0</v>
      </c>
      <c r="H25" t="s">
        <v>234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8">
      <c r="B26" s="78" t="s">
        <v>1347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8">
      <c r="B27" t="s">
        <v>234</v>
      </c>
      <c r="C27" t="s">
        <v>234</v>
      </c>
      <c r="D27" t="s">
        <v>234</v>
      </c>
      <c r="G27" s="77">
        <v>0</v>
      </c>
      <c r="H27" t="s">
        <v>234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8">
      <c r="B28" t="s">
        <v>310</v>
      </c>
    </row>
    <row r="29" ht="18">
      <c r="B29" t="s">
        <v>311</v>
      </c>
    </row>
    <row r="30" ht="18">
      <c r="B30" t="s">
        <v>312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19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1348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7">
        <v>0</v>
      </c>
      <c r="K14" t="s">
        <v>234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1349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7">
        <v>0</v>
      </c>
      <c r="K16" t="s">
        <v>234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315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7">
        <v>0</v>
      </c>
      <c r="K18" t="s">
        <v>234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677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7">
        <v>0</v>
      </c>
      <c r="K20" t="s">
        <v>234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238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1350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7">
        <v>0</v>
      </c>
      <c r="K23" t="s">
        <v>234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1351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7">
        <v>0</v>
      </c>
      <c r="K25" t="s">
        <v>234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8">
      <c r="B26" t="s">
        <v>240</v>
      </c>
      <c r="D26" s="16"/>
      <c r="E26" s="16"/>
      <c r="F26" s="16"/>
    </row>
    <row r="27" spans="2:6" ht="18">
      <c r="B27" t="s">
        <v>310</v>
      </c>
      <c r="D27" s="16"/>
      <c r="E27" s="16"/>
      <c r="F27" s="16"/>
    </row>
    <row r="28" spans="2:6" ht="18">
      <c r="B28" t="s">
        <v>311</v>
      </c>
      <c r="D28" s="16"/>
      <c r="E28" s="16"/>
      <c r="F28" s="16"/>
    </row>
    <row r="29" spans="2:6" ht="18">
      <c r="B29" t="s">
        <v>312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19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2.55</v>
      </c>
      <c r="K11" s="7"/>
      <c r="L11" s="7"/>
      <c r="M11" s="76">
        <v>3.33</v>
      </c>
      <c r="N11" s="76">
        <v>21994913.41</v>
      </c>
      <c r="O11" s="7"/>
      <c r="P11" s="76">
        <v>26716.553540910452</v>
      </c>
      <c r="Q11" s="7"/>
      <c r="R11" s="76">
        <v>100</v>
      </c>
      <c r="S11" s="76">
        <v>1.12</v>
      </c>
      <c r="T11" s="35"/>
      <c r="BZ11" s="16"/>
      <c r="CC11" s="16"/>
    </row>
    <row r="12" spans="2:19" ht="18">
      <c r="B12" s="78" t="s">
        <v>207</v>
      </c>
      <c r="C12" s="16"/>
      <c r="D12" s="16"/>
      <c r="E12" s="16"/>
      <c r="J12" s="79">
        <v>2.55</v>
      </c>
      <c r="M12" s="79">
        <v>3.33</v>
      </c>
      <c r="N12" s="79">
        <v>21594913.41</v>
      </c>
      <c r="P12" s="79">
        <v>26716.552041710453</v>
      </c>
      <c r="R12" s="79">
        <v>100</v>
      </c>
      <c r="S12" s="79">
        <v>1.12</v>
      </c>
    </row>
    <row r="13" spans="2:19" ht="18">
      <c r="B13" s="78" t="s">
        <v>1348</v>
      </c>
      <c r="C13" s="16"/>
      <c r="D13" s="16"/>
      <c r="E13" s="16"/>
      <c r="J13" s="79">
        <v>2.87</v>
      </c>
      <c r="M13" s="79">
        <v>2.64</v>
      </c>
      <c r="N13" s="79">
        <v>19684712.18</v>
      </c>
      <c r="P13" s="79">
        <v>19680.323635605408</v>
      </c>
      <c r="R13" s="79">
        <v>73.66</v>
      </c>
      <c r="S13" s="79">
        <v>0.83</v>
      </c>
    </row>
    <row r="14" spans="2:19" ht="18">
      <c r="B14" t="s">
        <v>1352</v>
      </c>
      <c r="C14" t="s">
        <v>1353</v>
      </c>
      <c r="D14" t="s">
        <v>126</v>
      </c>
      <c r="E14" t="s">
        <v>1354</v>
      </c>
      <c r="F14" t="s">
        <v>130</v>
      </c>
      <c r="G14" t="s">
        <v>344</v>
      </c>
      <c r="H14" t="s">
        <v>213</v>
      </c>
      <c r="I14" t="s">
        <v>328</v>
      </c>
      <c r="J14" s="77">
        <v>4.21</v>
      </c>
      <c r="K14" t="s">
        <v>105</v>
      </c>
      <c r="L14" s="77">
        <v>5.6</v>
      </c>
      <c r="M14" s="77">
        <v>2.54</v>
      </c>
      <c r="N14" s="77">
        <v>2454246.02</v>
      </c>
      <c r="O14" s="77">
        <v>146.83</v>
      </c>
      <c r="P14" s="77">
        <v>3603.569431166</v>
      </c>
      <c r="Q14" s="77">
        <v>0.3</v>
      </c>
      <c r="R14" s="77">
        <v>13.49</v>
      </c>
      <c r="S14" s="77">
        <v>0.15</v>
      </c>
    </row>
    <row r="15" spans="2:19" ht="18">
      <c r="B15" t="s">
        <v>1355</v>
      </c>
      <c r="C15" t="s">
        <v>1356</v>
      </c>
      <c r="D15" t="s">
        <v>126</v>
      </c>
      <c r="E15" t="s">
        <v>1357</v>
      </c>
      <c r="F15" t="s">
        <v>131</v>
      </c>
      <c r="G15" t="s">
        <v>1358</v>
      </c>
      <c r="H15" t="s">
        <v>153</v>
      </c>
      <c r="I15" t="s">
        <v>445</v>
      </c>
      <c r="J15" s="77">
        <v>2.33</v>
      </c>
      <c r="K15" t="s">
        <v>105</v>
      </c>
      <c r="L15" s="77">
        <v>1.9</v>
      </c>
      <c r="M15" s="77">
        <v>1.79</v>
      </c>
      <c r="N15" s="77">
        <v>3631108.46</v>
      </c>
      <c r="O15" s="77">
        <v>98.65</v>
      </c>
      <c r="P15" s="77">
        <v>3582.08849579</v>
      </c>
      <c r="Q15" s="77">
        <v>1.72</v>
      </c>
      <c r="R15" s="77">
        <v>13.41</v>
      </c>
      <c r="S15" s="77">
        <v>0.15</v>
      </c>
    </row>
    <row r="16" spans="2:19" ht="18">
      <c r="B16" t="s">
        <v>1359</v>
      </c>
      <c r="C16" t="s">
        <v>1360</v>
      </c>
      <c r="D16" t="s">
        <v>126</v>
      </c>
      <c r="E16" s="16"/>
      <c r="F16" t="s">
        <v>131</v>
      </c>
      <c r="G16" t="s">
        <v>405</v>
      </c>
      <c r="H16" t="s">
        <v>213</v>
      </c>
      <c r="I16" t="s">
        <v>1361</v>
      </c>
      <c r="J16" s="77">
        <v>2.88</v>
      </c>
      <c r="K16" t="s">
        <v>105</v>
      </c>
      <c r="L16" s="77">
        <v>2.19</v>
      </c>
      <c r="M16" s="77">
        <v>2.52</v>
      </c>
      <c r="N16" s="77">
        <v>8600000</v>
      </c>
      <c r="O16" s="77">
        <v>98.37</v>
      </c>
      <c r="P16" s="77">
        <v>8459.82</v>
      </c>
      <c r="Q16" s="77">
        <v>0.76</v>
      </c>
      <c r="R16" s="77">
        <v>31.67</v>
      </c>
      <c r="S16" s="77">
        <v>0.36</v>
      </c>
    </row>
    <row r="17" spans="2:19" ht="18">
      <c r="B17" t="s">
        <v>1362</v>
      </c>
      <c r="C17" t="s">
        <v>1363</v>
      </c>
      <c r="D17" t="s">
        <v>126</v>
      </c>
      <c r="E17" t="s">
        <v>1364</v>
      </c>
      <c r="F17" t="s">
        <v>355</v>
      </c>
      <c r="G17" t="s">
        <v>654</v>
      </c>
      <c r="H17" t="s">
        <v>213</v>
      </c>
      <c r="I17" t="s">
        <v>1365</v>
      </c>
      <c r="J17" s="77">
        <v>0.74</v>
      </c>
      <c r="K17" t="s">
        <v>105</v>
      </c>
      <c r="L17" s="77">
        <v>6.7</v>
      </c>
      <c r="M17" s="77">
        <v>3.94</v>
      </c>
      <c r="N17" s="77">
        <v>940594.84</v>
      </c>
      <c r="O17" s="77">
        <v>128.74</v>
      </c>
      <c r="P17" s="77">
        <v>1210.921797016</v>
      </c>
      <c r="Q17" s="77">
        <v>2.38</v>
      </c>
      <c r="R17" s="77">
        <v>4.53</v>
      </c>
      <c r="S17" s="77">
        <v>0.05</v>
      </c>
    </row>
    <row r="18" spans="2:19" ht="18">
      <c r="B18" t="s">
        <v>1366</v>
      </c>
      <c r="C18" t="s">
        <v>1367</v>
      </c>
      <c r="D18" t="s">
        <v>126</v>
      </c>
      <c r="E18" t="s">
        <v>1368</v>
      </c>
      <c r="F18" t="s">
        <v>468</v>
      </c>
      <c r="G18" t="s">
        <v>1369</v>
      </c>
      <c r="H18" t="s">
        <v>213</v>
      </c>
      <c r="I18" t="s">
        <v>1370</v>
      </c>
      <c r="J18" s="77">
        <v>0.01</v>
      </c>
      <c r="K18" t="s">
        <v>105</v>
      </c>
      <c r="L18" s="77">
        <v>5.7</v>
      </c>
      <c r="M18" s="77">
        <v>0.01</v>
      </c>
      <c r="N18" s="77">
        <v>296667.31</v>
      </c>
      <c r="O18" s="77">
        <v>1E-06</v>
      </c>
      <c r="P18" s="77">
        <v>2.9666731E-06</v>
      </c>
      <c r="Q18" s="77">
        <v>0</v>
      </c>
      <c r="R18" s="77">
        <v>0</v>
      </c>
      <c r="S18" s="77">
        <v>0</v>
      </c>
    </row>
    <row r="19" spans="2:19" ht="18">
      <c r="B19" t="s">
        <v>1371</v>
      </c>
      <c r="C19" t="s">
        <v>1372</v>
      </c>
      <c r="D19" t="s">
        <v>126</v>
      </c>
      <c r="E19" t="s">
        <v>1373</v>
      </c>
      <c r="F19" t="s">
        <v>468</v>
      </c>
      <c r="G19" t="s">
        <v>234</v>
      </c>
      <c r="H19" t="s">
        <v>675</v>
      </c>
      <c r="I19" t="s">
        <v>1374</v>
      </c>
      <c r="J19" s="77">
        <v>2.71</v>
      </c>
      <c r="K19" t="s">
        <v>105</v>
      </c>
      <c r="L19" s="77">
        <v>5.6</v>
      </c>
      <c r="M19" s="77">
        <v>3.62</v>
      </c>
      <c r="N19" s="77">
        <v>3729921.95</v>
      </c>
      <c r="O19" s="77">
        <v>75.71</v>
      </c>
      <c r="P19" s="77">
        <v>2823.923908345</v>
      </c>
      <c r="Q19" s="77">
        <v>0.21</v>
      </c>
      <c r="R19" s="77">
        <v>10.57</v>
      </c>
      <c r="S19" s="77">
        <v>0.12</v>
      </c>
    </row>
    <row r="20" spans="2:19" ht="18">
      <c r="B20" t="s">
        <v>1375</v>
      </c>
      <c r="C20" t="s">
        <v>1376</v>
      </c>
      <c r="D20" t="s">
        <v>126</v>
      </c>
      <c r="E20" t="s">
        <v>1377</v>
      </c>
      <c r="F20" t="s">
        <v>630</v>
      </c>
      <c r="G20" t="s">
        <v>234</v>
      </c>
      <c r="H20" t="s">
        <v>675</v>
      </c>
      <c r="I20" t="s">
        <v>328</v>
      </c>
      <c r="J20" s="77">
        <v>0.01</v>
      </c>
      <c r="K20" t="s">
        <v>105</v>
      </c>
      <c r="L20" s="77">
        <v>3</v>
      </c>
      <c r="M20" s="77">
        <v>0.01</v>
      </c>
      <c r="N20" s="77">
        <v>32173.6</v>
      </c>
      <c r="O20" s="77">
        <v>1E-06</v>
      </c>
      <c r="P20" s="77">
        <v>3.21736E-07</v>
      </c>
      <c r="Q20" s="77">
        <v>0.62</v>
      </c>
      <c r="R20" s="77">
        <v>0</v>
      </c>
      <c r="S20" s="77">
        <v>0</v>
      </c>
    </row>
    <row r="21" spans="2:19" ht="18">
      <c r="B21" s="78" t="s">
        <v>1349</v>
      </c>
      <c r="C21" s="16"/>
      <c r="D21" s="16"/>
      <c r="E21" s="16"/>
      <c r="J21" s="79">
        <v>0.01</v>
      </c>
      <c r="M21" s="79">
        <v>0.01</v>
      </c>
      <c r="N21" s="79">
        <v>43880.43</v>
      </c>
      <c r="P21" s="79">
        <v>4.388043E-07</v>
      </c>
      <c r="R21" s="79">
        <v>0</v>
      </c>
      <c r="S21" s="79">
        <v>0</v>
      </c>
    </row>
    <row r="22" spans="2:19" ht="18">
      <c r="B22" t="s">
        <v>1378</v>
      </c>
      <c r="C22" t="s">
        <v>1379</v>
      </c>
      <c r="D22" t="s">
        <v>126</v>
      </c>
      <c r="E22" t="s">
        <v>1377</v>
      </c>
      <c r="F22" t="s">
        <v>630</v>
      </c>
      <c r="G22" t="s">
        <v>234</v>
      </c>
      <c r="H22" t="s">
        <v>675</v>
      </c>
      <c r="I22" t="s">
        <v>328</v>
      </c>
      <c r="J22" s="77">
        <v>0.01</v>
      </c>
      <c r="K22" t="s">
        <v>105</v>
      </c>
      <c r="L22" s="77">
        <v>3</v>
      </c>
      <c r="M22" s="77">
        <v>0.01</v>
      </c>
      <c r="N22" s="77">
        <v>43880.43</v>
      </c>
      <c r="O22" s="77">
        <v>1E-06</v>
      </c>
      <c r="P22" s="77">
        <v>4.388043E-07</v>
      </c>
      <c r="Q22" s="77">
        <v>0.85</v>
      </c>
      <c r="R22" s="77">
        <v>0</v>
      </c>
      <c r="S22" s="77">
        <v>0</v>
      </c>
    </row>
    <row r="23" spans="2:19" ht="18">
      <c r="B23" s="78" t="s">
        <v>315</v>
      </c>
      <c r="C23" s="16"/>
      <c r="D23" s="16"/>
      <c r="E23" s="16"/>
      <c r="J23" s="79">
        <v>1.66</v>
      </c>
      <c r="M23" s="79">
        <v>5.27</v>
      </c>
      <c r="N23" s="79">
        <v>1866320.8</v>
      </c>
      <c r="P23" s="79">
        <v>7036.22840566624</v>
      </c>
      <c r="R23" s="79">
        <v>26.34</v>
      </c>
      <c r="S23" s="79">
        <v>0.3</v>
      </c>
    </row>
    <row r="24" spans="2:19" ht="18">
      <c r="B24" t="s">
        <v>1380</v>
      </c>
      <c r="C24" t="s">
        <v>1381</v>
      </c>
      <c r="D24" t="s">
        <v>126</v>
      </c>
      <c r="E24" t="s">
        <v>1044</v>
      </c>
      <c r="F24" t="s">
        <v>128</v>
      </c>
      <c r="G24" t="s">
        <v>405</v>
      </c>
      <c r="H24" t="s">
        <v>213</v>
      </c>
      <c r="I24" t="s">
        <v>1382</v>
      </c>
      <c r="J24" s="77">
        <v>1.65</v>
      </c>
      <c r="K24" t="s">
        <v>109</v>
      </c>
      <c r="L24" s="77">
        <v>3.7</v>
      </c>
      <c r="M24" s="77">
        <v>5.2</v>
      </c>
      <c r="N24" s="77">
        <v>1860000</v>
      </c>
      <c r="O24" s="77">
        <v>100.76</v>
      </c>
      <c r="P24" s="77">
        <v>7024.261728</v>
      </c>
      <c r="Q24" s="77">
        <v>2.77</v>
      </c>
      <c r="R24" s="77">
        <v>26.29</v>
      </c>
      <c r="S24" s="77">
        <v>0.3</v>
      </c>
    </row>
    <row r="25" spans="2:19" ht="18">
      <c r="B25" t="s">
        <v>1383</v>
      </c>
      <c r="C25" t="s">
        <v>1384</v>
      </c>
      <c r="D25" t="s">
        <v>126</v>
      </c>
      <c r="E25" t="s">
        <v>1385</v>
      </c>
      <c r="F25" t="s">
        <v>130</v>
      </c>
      <c r="G25" t="s">
        <v>234</v>
      </c>
      <c r="H25" t="s">
        <v>675</v>
      </c>
      <c r="I25" t="s">
        <v>1386</v>
      </c>
      <c r="J25" s="77">
        <v>20.35</v>
      </c>
      <c r="K25" t="s">
        <v>109</v>
      </c>
      <c r="L25" s="77">
        <v>4.26</v>
      </c>
      <c r="M25" s="77">
        <v>4.41</v>
      </c>
      <c r="N25" s="77">
        <v>942.8</v>
      </c>
      <c r="O25" s="77">
        <v>102.21</v>
      </c>
      <c r="P25" s="77">
        <v>3.61170727824</v>
      </c>
      <c r="Q25" s="77">
        <v>0</v>
      </c>
      <c r="R25" s="77">
        <v>0.01</v>
      </c>
      <c r="S25" s="77">
        <v>0</v>
      </c>
    </row>
    <row r="26" spans="2:19" ht="18">
      <c r="B26" t="s">
        <v>1387</v>
      </c>
      <c r="C26" t="s">
        <v>1388</v>
      </c>
      <c r="D26" t="s">
        <v>126</v>
      </c>
      <c r="E26" t="s">
        <v>1385</v>
      </c>
      <c r="F26" t="s">
        <v>130</v>
      </c>
      <c r="G26" t="s">
        <v>234</v>
      </c>
      <c r="H26" t="s">
        <v>675</v>
      </c>
      <c r="I26" t="s">
        <v>1386</v>
      </c>
      <c r="J26" s="77">
        <v>3.54</v>
      </c>
      <c r="K26" t="s">
        <v>109</v>
      </c>
      <c r="L26" s="77">
        <v>3</v>
      </c>
      <c r="M26" s="77">
        <v>63.86</v>
      </c>
      <c r="N26" s="77">
        <v>5378</v>
      </c>
      <c r="O26" s="77">
        <v>41.45</v>
      </c>
      <c r="P26" s="77">
        <v>8.354970388</v>
      </c>
      <c r="Q26" s="77">
        <v>0</v>
      </c>
      <c r="R26" s="77">
        <v>0.03</v>
      </c>
      <c r="S26" s="77">
        <v>0</v>
      </c>
    </row>
    <row r="27" spans="2:19" ht="18">
      <c r="B27" s="78" t="s">
        <v>677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 ht="18">
      <c r="B28" t="s">
        <v>234</v>
      </c>
      <c r="C28" t="s">
        <v>234</v>
      </c>
      <c r="D28" s="16"/>
      <c r="E28" s="16"/>
      <c r="F28" t="s">
        <v>234</v>
      </c>
      <c r="G28" t="s">
        <v>234</v>
      </c>
      <c r="J28" s="77">
        <v>0</v>
      </c>
      <c r="K28" t="s">
        <v>234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 ht="18">
      <c r="B29" s="78" t="s">
        <v>238</v>
      </c>
      <c r="C29" s="16"/>
      <c r="D29" s="16"/>
      <c r="E29" s="16"/>
      <c r="J29" s="79">
        <v>22.04</v>
      </c>
      <c r="M29" s="79">
        <v>1.67</v>
      </c>
      <c r="N29" s="79">
        <v>400000</v>
      </c>
      <c r="P29" s="79">
        <v>0.0014992</v>
      </c>
      <c r="R29" s="79">
        <v>0</v>
      </c>
      <c r="S29" s="79">
        <v>0</v>
      </c>
    </row>
    <row r="30" spans="2:19" ht="18">
      <c r="B30" s="78" t="s">
        <v>316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 ht="18">
      <c r="B31" t="s">
        <v>234</v>
      </c>
      <c r="C31" t="s">
        <v>234</v>
      </c>
      <c r="D31" s="16"/>
      <c r="E31" s="16"/>
      <c r="F31" t="s">
        <v>234</v>
      </c>
      <c r="G31" t="s">
        <v>234</v>
      </c>
      <c r="J31" s="77">
        <v>0</v>
      </c>
      <c r="K31" t="s">
        <v>234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 ht="18">
      <c r="B32" s="78" t="s">
        <v>317</v>
      </c>
      <c r="C32" s="16"/>
      <c r="D32" s="16"/>
      <c r="E32" s="16"/>
      <c r="J32" s="79">
        <v>22.04</v>
      </c>
      <c r="M32" s="79">
        <v>1.67</v>
      </c>
      <c r="N32" s="79">
        <v>400000</v>
      </c>
      <c r="P32" s="79">
        <v>0.0014992</v>
      </c>
      <c r="R32" s="79">
        <v>0</v>
      </c>
      <c r="S32" s="79">
        <v>0</v>
      </c>
    </row>
    <row r="33" spans="2:19" ht="18">
      <c r="B33" t="s">
        <v>1389</v>
      </c>
      <c r="C33" t="s">
        <v>1390</v>
      </c>
      <c r="D33" t="s">
        <v>126</v>
      </c>
      <c r="E33" t="s">
        <v>1391</v>
      </c>
      <c r="F33" t="s">
        <v>1056</v>
      </c>
      <c r="G33" t="s">
        <v>234</v>
      </c>
      <c r="H33" t="s">
        <v>675</v>
      </c>
      <c r="I33" t="s">
        <v>328</v>
      </c>
      <c r="J33" s="77">
        <v>22.04</v>
      </c>
      <c r="K33" t="s">
        <v>109</v>
      </c>
      <c r="L33" s="77">
        <v>0</v>
      </c>
      <c r="M33" s="77">
        <v>1.67</v>
      </c>
      <c r="N33" s="77">
        <v>400000</v>
      </c>
      <c r="O33" s="77">
        <v>0.0001</v>
      </c>
      <c r="P33" s="77">
        <v>0.0014992</v>
      </c>
      <c r="Q33" s="77">
        <v>0</v>
      </c>
      <c r="R33" s="77">
        <v>0</v>
      </c>
      <c r="S33" s="77">
        <v>0</v>
      </c>
    </row>
    <row r="34" spans="2:5" ht="18">
      <c r="B34" t="s">
        <v>240</v>
      </c>
      <c r="C34" s="16"/>
      <c r="D34" s="16"/>
      <c r="E34" s="16"/>
    </row>
    <row r="35" spans="2:5" ht="18">
      <c r="B35" t="s">
        <v>310</v>
      </c>
      <c r="C35" s="16"/>
      <c r="D35" s="16"/>
      <c r="E35" s="16"/>
    </row>
    <row r="36" spans="2:5" ht="18">
      <c r="B36" t="s">
        <v>311</v>
      </c>
      <c r="C36" s="16"/>
      <c r="D36" s="16"/>
      <c r="E36" s="16"/>
    </row>
    <row r="37" spans="2:5" ht="18">
      <c r="B37" t="s">
        <v>312</v>
      </c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3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107653</v>
      </c>
      <c r="I11" s="7"/>
      <c r="J11" s="76">
        <v>4.37471272156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8" t="s">
        <v>207</v>
      </c>
      <c r="C12" s="16"/>
      <c r="D12" s="16"/>
      <c r="E12" s="16"/>
      <c r="H12" s="79">
        <v>14520</v>
      </c>
      <c r="J12" s="79">
        <v>4.36539942156</v>
      </c>
      <c r="L12" s="79">
        <v>99.79</v>
      </c>
      <c r="M12" s="79">
        <v>0</v>
      </c>
    </row>
    <row r="13" spans="2:13" ht="18">
      <c r="B13" t="s">
        <v>1392</v>
      </c>
      <c r="C13" t="s">
        <v>1393</v>
      </c>
      <c r="D13" t="s">
        <v>126</v>
      </c>
      <c r="E13" t="s">
        <v>1394</v>
      </c>
      <c r="F13" t="s">
        <v>355</v>
      </c>
      <c r="G13" t="s">
        <v>105</v>
      </c>
      <c r="H13" s="77">
        <v>12282</v>
      </c>
      <c r="I13" s="77">
        <v>0.01</v>
      </c>
      <c r="J13" s="77">
        <v>0.0012282</v>
      </c>
      <c r="K13" s="77">
        <v>0</v>
      </c>
      <c r="L13" s="77">
        <v>0.03</v>
      </c>
      <c r="M13" s="77">
        <v>0</v>
      </c>
    </row>
    <row r="14" spans="2:13" ht="18">
      <c r="B14" t="s">
        <v>1395</v>
      </c>
      <c r="C14" t="s">
        <v>1396</v>
      </c>
      <c r="D14" t="s">
        <v>126</v>
      </c>
      <c r="E14" t="s">
        <v>1397</v>
      </c>
      <c r="F14" t="s">
        <v>355</v>
      </c>
      <c r="G14" t="s">
        <v>105</v>
      </c>
      <c r="H14" s="77">
        <v>2156</v>
      </c>
      <c r="I14" s="77">
        <v>1E-06</v>
      </c>
      <c r="J14" s="77">
        <v>2.156E-08</v>
      </c>
      <c r="K14" s="77">
        <v>0</v>
      </c>
      <c r="L14" s="77">
        <v>0</v>
      </c>
      <c r="M14" s="77">
        <v>0</v>
      </c>
    </row>
    <row r="15" spans="2:13" ht="18">
      <c r="B15" t="s">
        <v>1398</v>
      </c>
      <c r="C15" t="s">
        <v>1399</v>
      </c>
      <c r="D15" t="s">
        <v>126</v>
      </c>
      <c r="E15" t="s">
        <v>1385</v>
      </c>
      <c r="F15" t="s">
        <v>130</v>
      </c>
      <c r="G15" t="s">
        <v>109</v>
      </c>
      <c r="H15" s="77">
        <v>82</v>
      </c>
      <c r="I15" s="77">
        <v>1420</v>
      </c>
      <c r="J15" s="77">
        <v>4.3641712</v>
      </c>
      <c r="K15" s="77">
        <v>0</v>
      </c>
      <c r="L15" s="77">
        <v>99.76</v>
      </c>
      <c r="M15" s="77">
        <v>0</v>
      </c>
    </row>
    <row r="16" spans="2:13" ht="18">
      <c r="B16" s="78" t="s">
        <v>238</v>
      </c>
      <c r="C16" s="16"/>
      <c r="D16" s="16"/>
      <c r="E16" s="16"/>
      <c r="H16" s="79">
        <v>93133</v>
      </c>
      <c r="J16" s="79">
        <v>0.0093133</v>
      </c>
      <c r="L16" s="79">
        <v>0.21</v>
      </c>
      <c r="M16" s="79">
        <v>0</v>
      </c>
    </row>
    <row r="17" spans="2:13" ht="18">
      <c r="B17" s="78" t="s">
        <v>316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8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 ht="18">
      <c r="B19" s="78" t="s">
        <v>317</v>
      </c>
      <c r="C19" s="16"/>
      <c r="D19" s="16"/>
      <c r="E19" s="16"/>
      <c r="H19" s="79">
        <v>93133</v>
      </c>
      <c r="J19" s="79">
        <v>0.0093133</v>
      </c>
      <c r="L19" s="79">
        <v>0.21</v>
      </c>
      <c r="M19" s="79">
        <v>0</v>
      </c>
    </row>
    <row r="20" spans="2:13" ht="18">
      <c r="B20" t="s">
        <v>1400</v>
      </c>
      <c r="C20" t="s">
        <v>1401</v>
      </c>
      <c r="D20" t="s">
        <v>126</v>
      </c>
      <c r="E20" t="s">
        <v>1402</v>
      </c>
      <c r="F20" t="s">
        <v>698</v>
      </c>
      <c r="G20" t="s">
        <v>105</v>
      </c>
      <c r="H20" s="77">
        <v>93000</v>
      </c>
      <c r="I20" s="77">
        <v>0.01</v>
      </c>
      <c r="J20" s="77">
        <v>0.0093</v>
      </c>
      <c r="K20" s="77">
        <v>0.15</v>
      </c>
      <c r="L20" s="77">
        <v>0.21</v>
      </c>
      <c r="M20" s="77">
        <v>0</v>
      </c>
    </row>
    <row r="21" spans="2:13" ht="18">
      <c r="B21" t="s">
        <v>1403</v>
      </c>
      <c r="C21" t="s">
        <v>1404</v>
      </c>
      <c r="D21" t="s">
        <v>126</v>
      </c>
      <c r="E21" t="s">
        <v>1405</v>
      </c>
      <c r="F21" t="s">
        <v>1103</v>
      </c>
      <c r="G21" t="s">
        <v>109</v>
      </c>
      <c r="H21" s="77">
        <v>133</v>
      </c>
      <c r="I21" s="77">
        <v>0.01</v>
      </c>
      <c r="J21" s="77">
        <v>1.33E-05</v>
      </c>
      <c r="K21" s="77">
        <v>0</v>
      </c>
      <c r="L21" s="77">
        <v>0</v>
      </c>
      <c r="M21" s="77">
        <v>0</v>
      </c>
    </row>
    <row r="22" spans="2:5" ht="18">
      <c r="B22" t="s">
        <v>240</v>
      </c>
      <c r="C22" s="16"/>
      <c r="D22" s="16"/>
      <c r="E22" s="16"/>
    </row>
    <row r="23" spans="2:5" ht="18">
      <c r="B23" t="s">
        <v>310</v>
      </c>
      <c r="C23" s="16"/>
      <c r="D23" s="16"/>
      <c r="E23" s="16"/>
    </row>
    <row r="24" spans="2:5" ht="18">
      <c r="B24" t="s">
        <v>311</v>
      </c>
      <c r="C24" s="16"/>
      <c r="D24" s="16"/>
      <c r="E24" s="16"/>
    </row>
    <row r="25" spans="2:5" ht="18">
      <c r="B25" t="s">
        <v>312</v>
      </c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tabSelected="1" zoomScalePageLayoutView="0" workbookViewId="0" topLeftCell="A28">
      <selection activeCell="B51" sqref="B51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1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69866556.66</v>
      </c>
      <c r="G11" s="7"/>
      <c r="H11" s="76">
        <v>138333.88745156772</v>
      </c>
      <c r="I11" s="7"/>
      <c r="J11" s="76">
        <v>100</v>
      </c>
      <c r="K11" s="76">
        <v>5.82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8" t="s">
        <v>207</v>
      </c>
      <c r="C12" s="16"/>
      <c r="F12" s="79">
        <v>58077814.65</v>
      </c>
      <c r="H12" s="79">
        <v>82926.15219592274</v>
      </c>
      <c r="J12" s="79">
        <v>59.95</v>
      </c>
      <c r="K12" s="79">
        <v>3.49</v>
      </c>
    </row>
    <row r="13" spans="2:11" ht="18">
      <c r="B13" s="78" t="s">
        <v>1406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8">
      <c r="B14" t="s">
        <v>234</v>
      </c>
      <c r="C14" t="s">
        <v>234</v>
      </c>
      <c r="D14" t="s">
        <v>234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1407</v>
      </c>
      <c r="C15" s="16"/>
      <c r="F15" s="79">
        <v>3967586</v>
      </c>
      <c r="H15" s="79">
        <v>6414.75336894</v>
      </c>
      <c r="J15" s="79">
        <v>4.64</v>
      </c>
      <c r="K15" s="79">
        <v>0.27</v>
      </c>
    </row>
    <row r="16" spans="2:11" ht="18">
      <c r="B16" t="s">
        <v>1408</v>
      </c>
      <c r="C16" t="s">
        <v>1409</v>
      </c>
      <c r="D16" t="s">
        <v>105</v>
      </c>
      <c r="E16" t="s">
        <v>1410</v>
      </c>
      <c r="F16" s="77">
        <v>3967586</v>
      </c>
      <c r="G16" s="77">
        <v>161.679</v>
      </c>
      <c r="H16" s="77">
        <v>6414.75336894</v>
      </c>
      <c r="I16" s="77">
        <v>0</v>
      </c>
      <c r="J16" s="77">
        <v>4.64</v>
      </c>
      <c r="K16" s="77">
        <v>0.27</v>
      </c>
    </row>
    <row r="17" spans="2:11" ht="18">
      <c r="B17" s="78" t="s">
        <v>1411</v>
      </c>
      <c r="C17" s="16"/>
      <c r="F17" s="79">
        <v>4950479</v>
      </c>
      <c r="H17" s="79">
        <v>4850.78678954</v>
      </c>
      <c r="J17" s="79">
        <v>3.51</v>
      </c>
      <c r="K17" s="79">
        <v>0.2</v>
      </c>
    </row>
    <row r="18" spans="2:11" ht="18">
      <c r="B18" t="s">
        <v>1412</v>
      </c>
      <c r="C18" t="s">
        <v>1413</v>
      </c>
      <c r="D18" t="s">
        <v>105</v>
      </c>
      <c r="E18" t="s">
        <v>1414</v>
      </c>
      <c r="F18" s="77">
        <v>150</v>
      </c>
      <c r="G18" s="77">
        <v>424513.15</v>
      </c>
      <c r="H18" s="77">
        <v>636.769725</v>
      </c>
      <c r="I18" s="77">
        <v>0</v>
      </c>
      <c r="J18" s="77">
        <v>0.46</v>
      </c>
      <c r="K18" s="77">
        <v>0.03</v>
      </c>
    </row>
    <row r="19" spans="2:11" ht="18">
      <c r="B19" t="s">
        <v>1415</v>
      </c>
      <c r="C19" t="s">
        <v>1416</v>
      </c>
      <c r="D19" t="s">
        <v>105</v>
      </c>
      <c r="E19" t="s">
        <v>1417</v>
      </c>
      <c r="F19" s="77">
        <v>4950329</v>
      </c>
      <c r="G19" s="77">
        <v>85.126</v>
      </c>
      <c r="H19" s="77">
        <v>4214.01706454</v>
      </c>
      <c r="I19" s="77">
        <v>0</v>
      </c>
      <c r="J19" s="77">
        <v>3.05</v>
      </c>
      <c r="K19" s="77">
        <v>0.18</v>
      </c>
    </row>
    <row r="20" spans="2:11" ht="18">
      <c r="B20" s="78" t="s">
        <v>1418</v>
      </c>
      <c r="C20" s="16"/>
      <c r="F20" s="79">
        <v>49159749.65</v>
      </c>
      <c r="H20" s="79">
        <v>71660.61203744274</v>
      </c>
      <c r="J20" s="79">
        <v>51.8</v>
      </c>
      <c r="K20" s="79">
        <v>3.02</v>
      </c>
    </row>
    <row r="21" spans="2:11" ht="18">
      <c r="B21" t="s">
        <v>1419</v>
      </c>
      <c r="C21" t="s">
        <v>1420</v>
      </c>
      <c r="D21" t="s">
        <v>105</v>
      </c>
      <c r="E21" t="s">
        <v>1421</v>
      </c>
      <c r="F21" s="77">
        <v>5485550</v>
      </c>
      <c r="G21" s="77">
        <v>258.948</v>
      </c>
      <c r="H21" s="77">
        <v>14204.722014</v>
      </c>
      <c r="I21" s="77">
        <v>0</v>
      </c>
      <c r="J21" s="77">
        <v>10.27</v>
      </c>
      <c r="K21" s="77">
        <v>0.6</v>
      </c>
    </row>
    <row r="22" spans="2:11" ht="18">
      <c r="B22" t="s">
        <v>1422</v>
      </c>
      <c r="C22" t="s">
        <v>1423</v>
      </c>
      <c r="D22" t="s">
        <v>105</v>
      </c>
      <c r="E22" t="s">
        <v>1424</v>
      </c>
      <c r="F22" s="77">
        <v>895740</v>
      </c>
      <c r="G22" s="77">
        <v>258.946</v>
      </c>
      <c r="H22" s="77">
        <v>2319.4829004</v>
      </c>
      <c r="I22" s="77">
        <v>0</v>
      </c>
      <c r="J22" s="77">
        <v>1.68</v>
      </c>
      <c r="K22" s="77">
        <v>0.1</v>
      </c>
    </row>
    <row r="23" spans="2:11" ht="18">
      <c r="B23" t="s">
        <v>1425</v>
      </c>
      <c r="C23" t="s">
        <v>1426</v>
      </c>
      <c r="D23" t="s">
        <v>105</v>
      </c>
      <c r="E23" t="s">
        <v>1427</v>
      </c>
      <c r="F23" s="77">
        <v>3740289.06</v>
      </c>
      <c r="G23" s="77">
        <v>181.251</v>
      </c>
      <c r="H23" s="77">
        <v>6779.3113241406</v>
      </c>
      <c r="I23" s="77">
        <v>62.34</v>
      </c>
      <c r="J23" s="77">
        <v>4.9</v>
      </c>
      <c r="K23" s="77">
        <v>0.29</v>
      </c>
    </row>
    <row r="24" spans="2:11" ht="18">
      <c r="B24" t="s">
        <v>1428</v>
      </c>
      <c r="C24" t="s">
        <v>1429</v>
      </c>
      <c r="D24" t="s">
        <v>109</v>
      </c>
      <c r="E24" t="s">
        <v>1430</v>
      </c>
      <c r="F24" s="77">
        <v>1640000.02</v>
      </c>
      <c r="G24" s="77">
        <v>118.90800000000006</v>
      </c>
      <c r="H24" s="77">
        <v>7308.94190673344</v>
      </c>
      <c r="I24" s="77">
        <v>0</v>
      </c>
      <c r="J24" s="77">
        <v>5.28</v>
      </c>
      <c r="K24" s="77">
        <v>0.31</v>
      </c>
    </row>
    <row r="25" spans="2:11" ht="18">
      <c r="B25" t="s">
        <v>1431</v>
      </c>
      <c r="C25" t="s">
        <v>1432</v>
      </c>
      <c r="D25" t="s">
        <v>105</v>
      </c>
      <c r="E25" t="s">
        <v>1433</v>
      </c>
      <c r="F25" s="77">
        <v>3634943</v>
      </c>
      <c r="G25" s="77">
        <v>90.436</v>
      </c>
      <c r="H25" s="77">
        <v>3287.29705148</v>
      </c>
      <c r="I25" s="77">
        <v>0</v>
      </c>
      <c r="J25" s="77">
        <v>2.38</v>
      </c>
      <c r="K25" s="77">
        <v>0.14</v>
      </c>
    </row>
    <row r="26" spans="2:11" ht="18">
      <c r="B26" t="s">
        <v>1434</v>
      </c>
      <c r="C26" t="s">
        <v>1435</v>
      </c>
      <c r="D26" t="s">
        <v>105</v>
      </c>
      <c r="E26" t="s">
        <v>1436</v>
      </c>
      <c r="F26" s="77">
        <v>4052894</v>
      </c>
      <c r="G26" s="77">
        <v>95.551</v>
      </c>
      <c r="H26" s="77">
        <v>3872.58074594</v>
      </c>
      <c r="I26" s="77">
        <v>0</v>
      </c>
      <c r="J26" s="77">
        <v>2.8</v>
      </c>
      <c r="K26" s="77">
        <v>0.16</v>
      </c>
    </row>
    <row r="27" spans="2:11" ht="18">
      <c r="B27" t="s">
        <v>1437</v>
      </c>
      <c r="C27" t="s">
        <v>1438</v>
      </c>
      <c r="D27" t="s">
        <v>109</v>
      </c>
      <c r="E27" t="s">
        <v>1439</v>
      </c>
      <c r="F27" s="77">
        <v>150000</v>
      </c>
      <c r="G27" s="77">
        <v>80.727</v>
      </c>
      <c r="H27" s="77">
        <v>453.847194</v>
      </c>
      <c r="I27" s="77">
        <v>0</v>
      </c>
      <c r="J27" s="77">
        <v>0.33</v>
      </c>
      <c r="K27" s="77">
        <v>0.02</v>
      </c>
    </row>
    <row r="28" spans="2:11" ht="18">
      <c r="B28" t="s">
        <v>1440</v>
      </c>
      <c r="C28" t="s">
        <v>1441</v>
      </c>
      <c r="D28" t="s">
        <v>105</v>
      </c>
      <c r="E28" t="s">
        <v>1442</v>
      </c>
      <c r="F28" s="77">
        <v>65553</v>
      </c>
      <c r="G28" s="77">
        <v>100</v>
      </c>
      <c r="H28" s="77">
        <v>65.553</v>
      </c>
      <c r="I28" s="77">
        <v>0</v>
      </c>
      <c r="J28" s="77">
        <v>0.05</v>
      </c>
      <c r="K28" s="77">
        <v>0</v>
      </c>
    </row>
    <row r="29" spans="2:11" ht="18">
      <c r="B29" t="s">
        <v>1443</v>
      </c>
      <c r="C29" t="s">
        <v>1444</v>
      </c>
      <c r="D29" t="s">
        <v>105</v>
      </c>
      <c r="E29" t="s">
        <v>1442</v>
      </c>
      <c r="F29" s="77">
        <v>9040347</v>
      </c>
      <c r="G29" s="77">
        <v>100</v>
      </c>
      <c r="H29" s="77">
        <v>9040.347</v>
      </c>
      <c r="I29" s="77">
        <v>3.62</v>
      </c>
      <c r="J29" s="77">
        <v>6.54</v>
      </c>
      <c r="K29" s="77">
        <v>0.38</v>
      </c>
    </row>
    <row r="30" spans="2:11" ht="18">
      <c r="B30" t="s">
        <v>1445</v>
      </c>
      <c r="C30" t="s">
        <v>1446</v>
      </c>
      <c r="D30" t="s">
        <v>105</v>
      </c>
      <c r="E30" t="s">
        <v>1447</v>
      </c>
      <c r="F30" s="77">
        <v>6990000</v>
      </c>
      <c r="G30" s="77">
        <v>102.27</v>
      </c>
      <c r="H30" s="77">
        <v>7148.673</v>
      </c>
      <c r="I30" s="77">
        <v>0</v>
      </c>
      <c r="J30" s="77">
        <v>5.17</v>
      </c>
      <c r="K30" s="77">
        <v>0.3</v>
      </c>
    </row>
    <row r="31" spans="2:11" ht="18">
      <c r="B31" t="s">
        <v>1445</v>
      </c>
      <c r="C31" t="s">
        <v>1448</v>
      </c>
      <c r="D31" t="s">
        <v>105</v>
      </c>
      <c r="E31" t="s">
        <v>1449</v>
      </c>
      <c r="F31" s="77">
        <v>391786</v>
      </c>
      <c r="G31" s="77">
        <v>90.901</v>
      </c>
      <c r="H31" s="77">
        <v>356.13739186</v>
      </c>
      <c r="I31" s="77">
        <v>0</v>
      </c>
      <c r="J31" s="77">
        <v>0.26</v>
      </c>
      <c r="K31" s="77">
        <v>0.01</v>
      </c>
    </row>
    <row r="32" spans="2:11" ht="18">
      <c r="B32" t="s">
        <v>1450</v>
      </c>
      <c r="C32" t="s">
        <v>1451</v>
      </c>
      <c r="D32" t="s">
        <v>105</v>
      </c>
      <c r="E32" t="s">
        <v>1452</v>
      </c>
      <c r="F32" s="77">
        <v>3761101</v>
      </c>
      <c r="G32" s="77">
        <v>135.51</v>
      </c>
      <c r="H32" s="77">
        <v>5096.6679651</v>
      </c>
      <c r="I32" s="77">
        <v>0</v>
      </c>
      <c r="J32" s="77">
        <v>3.68</v>
      </c>
      <c r="K32" s="77">
        <v>0.21</v>
      </c>
    </row>
    <row r="33" spans="2:11" ht="18">
      <c r="B33" t="s">
        <v>1453</v>
      </c>
      <c r="C33" t="s">
        <v>1454</v>
      </c>
      <c r="D33" t="s">
        <v>105</v>
      </c>
      <c r="E33" t="s">
        <v>1424</v>
      </c>
      <c r="F33" s="77">
        <v>178749</v>
      </c>
      <c r="G33" s="77">
        <v>97.341</v>
      </c>
      <c r="H33" s="77">
        <v>173.99606409</v>
      </c>
      <c r="I33" s="77">
        <v>0</v>
      </c>
      <c r="J33" s="77">
        <v>0.13</v>
      </c>
      <c r="K33" s="77">
        <v>0.01</v>
      </c>
    </row>
    <row r="34" spans="2:11" ht="18">
      <c r="B34" t="s">
        <v>1455</v>
      </c>
      <c r="C34" t="s">
        <v>1456</v>
      </c>
      <c r="D34" t="s">
        <v>126</v>
      </c>
      <c r="E34" t="s">
        <v>1457</v>
      </c>
      <c r="F34" s="77">
        <v>1488235</v>
      </c>
      <c r="G34" s="77">
        <v>94.153</v>
      </c>
      <c r="H34" s="77">
        <v>1401.21789955</v>
      </c>
      <c r="I34" s="77">
        <v>0</v>
      </c>
      <c r="J34" s="77">
        <v>1.01</v>
      </c>
      <c r="K34" s="77">
        <v>0.06</v>
      </c>
    </row>
    <row r="35" spans="2:11" ht="18">
      <c r="B35" t="s">
        <v>1458</v>
      </c>
      <c r="C35" t="s">
        <v>1459</v>
      </c>
      <c r="D35" t="s">
        <v>105</v>
      </c>
      <c r="E35" t="s">
        <v>1452</v>
      </c>
      <c r="F35" s="77">
        <v>7643242</v>
      </c>
      <c r="G35" s="77">
        <v>101.56</v>
      </c>
      <c r="H35" s="77">
        <v>7762.4765752</v>
      </c>
      <c r="I35" s="77">
        <v>0</v>
      </c>
      <c r="J35" s="77">
        <v>5.61</v>
      </c>
      <c r="K35" s="77">
        <v>0.33</v>
      </c>
    </row>
    <row r="36" spans="2:11" ht="18">
      <c r="B36" t="s">
        <v>1460</v>
      </c>
      <c r="C36" t="s">
        <v>1461</v>
      </c>
      <c r="D36" t="s">
        <v>105</v>
      </c>
      <c r="E36" t="s">
        <v>1462</v>
      </c>
      <c r="F36" s="77">
        <v>1320.57</v>
      </c>
      <c r="G36" s="77">
        <v>180933.991</v>
      </c>
      <c r="H36" s="77">
        <v>2389.3600049487</v>
      </c>
      <c r="I36" s="77">
        <v>0</v>
      </c>
      <c r="J36" s="77">
        <v>1.73</v>
      </c>
      <c r="K36" s="77">
        <v>0.1</v>
      </c>
    </row>
    <row r="37" spans="2:11" ht="18">
      <c r="B37" s="78" t="s">
        <v>238</v>
      </c>
      <c r="C37" s="16"/>
      <c r="F37" s="79">
        <v>11788742.01</v>
      </c>
      <c r="H37" s="79">
        <v>55407.73525564498</v>
      </c>
      <c r="J37" s="79">
        <v>40.05</v>
      </c>
      <c r="K37" s="79">
        <v>2.33</v>
      </c>
    </row>
    <row r="38" spans="2:11" ht="18">
      <c r="B38" s="78" t="s">
        <v>1463</v>
      </c>
      <c r="C38" s="16"/>
      <c r="F38" s="79">
        <v>0</v>
      </c>
      <c r="H38" s="79">
        <v>0</v>
      </c>
      <c r="J38" s="79">
        <v>0</v>
      </c>
      <c r="K38" s="79">
        <v>0</v>
      </c>
    </row>
    <row r="39" spans="2:11" ht="18">
      <c r="B39" t="s">
        <v>234</v>
      </c>
      <c r="C39" t="s">
        <v>234</v>
      </c>
      <c r="D39" t="s">
        <v>234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 ht="18">
      <c r="B40" s="78" t="s">
        <v>1464</v>
      </c>
      <c r="C40" s="16"/>
      <c r="F40" s="79">
        <v>2253351.83</v>
      </c>
      <c r="H40" s="79">
        <v>9678.78416419162</v>
      </c>
      <c r="J40" s="79">
        <v>7</v>
      </c>
      <c r="K40" s="79">
        <v>0.41</v>
      </c>
    </row>
    <row r="41" spans="2:11" ht="18">
      <c r="B41" t="s">
        <v>1465</v>
      </c>
      <c r="C41" t="s">
        <v>1466</v>
      </c>
      <c r="D41" t="s">
        <v>109</v>
      </c>
      <c r="E41" t="s">
        <v>464</v>
      </c>
      <c r="F41" s="77">
        <v>948563.83</v>
      </c>
      <c r="G41" s="77">
        <v>207.13599999999994</v>
      </c>
      <c r="H41" s="77">
        <v>7364.13477155818</v>
      </c>
      <c r="I41" s="77">
        <v>0</v>
      </c>
      <c r="J41" s="77">
        <v>5.32</v>
      </c>
      <c r="K41" s="77">
        <v>0.31</v>
      </c>
    </row>
    <row r="42" spans="2:11" ht="18">
      <c r="B42" t="s">
        <v>1467</v>
      </c>
      <c r="C42" t="s">
        <v>1468</v>
      </c>
      <c r="D42" t="s">
        <v>109</v>
      </c>
      <c r="E42" t="s">
        <v>1469</v>
      </c>
      <c r="F42" s="77">
        <v>1304788</v>
      </c>
      <c r="G42" s="77">
        <v>47.331</v>
      </c>
      <c r="H42" s="77">
        <v>2314.64939263344</v>
      </c>
      <c r="I42" s="77">
        <v>0.6316</v>
      </c>
      <c r="J42" s="77">
        <v>1.67</v>
      </c>
      <c r="K42" s="77">
        <v>0.1</v>
      </c>
    </row>
    <row r="43" spans="2:11" ht="18">
      <c r="B43" s="78" t="s">
        <v>1470</v>
      </c>
      <c r="C43" s="16"/>
      <c r="F43" s="79">
        <v>5326386.37</v>
      </c>
      <c r="H43" s="79">
        <v>17036.48580090067</v>
      </c>
      <c r="J43" s="79">
        <v>12.32</v>
      </c>
      <c r="K43" s="79">
        <v>0.72</v>
      </c>
    </row>
    <row r="44" spans="2:11" ht="18">
      <c r="B44" t="s">
        <v>1471</v>
      </c>
      <c r="C44" t="s">
        <v>1472</v>
      </c>
      <c r="D44" t="s">
        <v>109</v>
      </c>
      <c r="E44" t="s">
        <v>1473</v>
      </c>
      <c r="F44" s="77">
        <v>669701.37</v>
      </c>
      <c r="G44" s="77">
        <v>100.47700000000019</v>
      </c>
      <c r="H44" s="77">
        <v>2522.01362906481</v>
      </c>
      <c r="I44" s="77">
        <v>0</v>
      </c>
      <c r="J44" s="77">
        <v>1.82</v>
      </c>
      <c r="K44" s="77">
        <v>0.11</v>
      </c>
    </row>
    <row r="45" spans="2:11" ht="18">
      <c r="B45" t="s">
        <v>1474</v>
      </c>
      <c r="C45" t="s">
        <v>1475</v>
      </c>
      <c r="D45" t="s">
        <v>113</v>
      </c>
      <c r="E45" t="s">
        <v>1476</v>
      </c>
      <c r="F45" s="77">
        <v>1173776</v>
      </c>
      <c r="G45" s="77">
        <v>95.80600000000008</v>
      </c>
      <c r="H45" s="77">
        <v>4826.1094867977</v>
      </c>
      <c r="I45" s="77">
        <v>0</v>
      </c>
      <c r="J45" s="77">
        <v>3.49</v>
      </c>
      <c r="K45" s="77">
        <v>0.2</v>
      </c>
    </row>
    <row r="46" spans="2:11" ht="18">
      <c r="B46" t="s">
        <v>1477</v>
      </c>
      <c r="C46" t="s">
        <v>1478</v>
      </c>
      <c r="D46" t="s">
        <v>109</v>
      </c>
      <c r="E46" t="s">
        <v>1479</v>
      </c>
      <c r="F46" s="77">
        <v>1482909</v>
      </c>
      <c r="G46" s="77">
        <v>35.738</v>
      </c>
      <c r="H46" s="77">
        <v>1986.29764503816</v>
      </c>
      <c r="I46" s="77">
        <v>0</v>
      </c>
      <c r="J46" s="77">
        <v>1.44</v>
      </c>
      <c r="K46" s="77">
        <v>0.08</v>
      </c>
    </row>
    <row r="47" spans="2:11" ht="18">
      <c r="B47" t="s">
        <v>1480</v>
      </c>
      <c r="C47" t="s">
        <v>1481</v>
      </c>
      <c r="D47" t="s">
        <v>109</v>
      </c>
      <c r="E47" t="s">
        <v>1482</v>
      </c>
      <c r="F47" s="77">
        <v>2000000</v>
      </c>
      <c r="G47" s="77">
        <v>102.749</v>
      </c>
      <c r="H47" s="77">
        <v>7702.06504</v>
      </c>
      <c r="I47" s="77">
        <v>0</v>
      </c>
      <c r="J47" s="77">
        <v>5.57</v>
      </c>
      <c r="K47" s="77">
        <v>0.32</v>
      </c>
    </row>
    <row r="48" spans="2:11" ht="18">
      <c r="B48" s="78" t="s">
        <v>1483</v>
      </c>
      <c r="C48" s="16"/>
      <c r="F48" s="79">
        <v>4209003.81</v>
      </c>
      <c r="H48" s="79">
        <v>28692.46529055269</v>
      </c>
      <c r="J48" s="79">
        <v>20.74</v>
      </c>
      <c r="K48" s="79">
        <v>1.21</v>
      </c>
    </row>
    <row r="49" spans="2:11" ht="18">
      <c r="B49" t="s">
        <v>1484</v>
      </c>
      <c r="C49" t="s">
        <v>1485</v>
      </c>
      <c r="D49" t="s">
        <v>109</v>
      </c>
      <c r="E49" t="s">
        <v>1486</v>
      </c>
      <c r="F49" s="77">
        <v>171645</v>
      </c>
      <c r="G49" s="77">
        <v>1259.184</v>
      </c>
      <c r="H49" s="77">
        <v>8100.6512602464</v>
      </c>
      <c r="I49" s="77">
        <v>0</v>
      </c>
      <c r="J49" s="77">
        <v>5.86</v>
      </c>
      <c r="K49" s="77">
        <v>0.34</v>
      </c>
    </row>
    <row r="50" spans="2:11" ht="18">
      <c r="B50" t="s">
        <v>1487</v>
      </c>
      <c r="C50" t="s">
        <v>1488</v>
      </c>
      <c r="D50" t="s">
        <v>113</v>
      </c>
      <c r="E50" t="s">
        <v>1430</v>
      </c>
      <c r="F50" s="77">
        <v>697142</v>
      </c>
      <c r="G50" s="77">
        <v>93.97900000000007</v>
      </c>
      <c r="H50" s="77">
        <v>2811.71504130049</v>
      </c>
      <c r="I50" s="77">
        <v>0</v>
      </c>
      <c r="J50" s="77">
        <v>2.03</v>
      </c>
      <c r="K50" s="77">
        <v>0.12</v>
      </c>
    </row>
    <row r="51" spans="2:11" ht="18">
      <c r="B51" t="s">
        <v>1489</v>
      </c>
      <c r="C51" t="s">
        <v>1490</v>
      </c>
      <c r="D51" t="s">
        <v>109</v>
      </c>
      <c r="E51" t="s">
        <v>456</v>
      </c>
      <c r="F51" s="77">
        <v>1500001</v>
      </c>
      <c r="G51" s="77">
        <v>100.24</v>
      </c>
      <c r="H51" s="77">
        <v>5635.4965569952</v>
      </c>
      <c r="I51" s="77">
        <v>0.14</v>
      </c>
      <c r="J51" s="77">
        <v>4.07</v>
      </c>
      <c r="K51" s="77">
        <v>0.24</v>
      </c>
    </row>
    <row r="52" spans="2:11" ht="18">
      <c r="B52" t="s">
        <v>1491</v>
      </c>
      <c r="C52" t="s">
        <v>1492</v>
      </c>
      <c r="D52" t="s">
        <v>109</v>
      </c>
      <c r="E52" t="s">
        <v>1493</v>
      </c>
      <c r="F52" s="77">
        <v>1840215.81</v>
      </c>
      <c r="G52" s="77">
        <v>176.08199999999968</v>
      </c>
      <c r="H52" s="77">
        <v>12144.6024320106</v>
      </c>
      <c r="I52" s="77">
        <v>0</v>
      </c>
      <c r="J52" s="77">
        <v>8.78</v>
      </c>
      <c r="K52" s="77">
        <v>0.51</v>
      </c>
    </row>
    <row r="53" spans="2:3" ht="18">
      <c r="B53" t="s">
        <v>240</v>
      </c>
      <c r="C53" s="16"/>
    </row>
    <row r="54" spans="2:3" ht="18">
      <c r="B54" t="s">
        <v>310</v>
      </c>
      <c r="C54" s="16"/>
    </row>
    <row r="55" spans="2:3" ht="18">
      <c r="B55" t="s">
        <v>311</v>
      </c>
      <c r="C55" s="16"/>
    </row>
    <row r="56" spans="2:3" ht="18">
      <c r="B56" t="s">
        <v>312</v>
      </c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12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8" t="s">
        <v>1494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t="s">
        <v>234</v>
      </c>
      <c r="C13" t="s">
        <v>234</v>
      </c>
      <c r="D13" t="s">
        <v>234</v>
      </c>
      <c r="E13" t="s">
        <v>234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8">
      <c r="B14" s="78" t="s">
        <v>1326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8">
      <c r="B15" t="s">
        <v>234</v>
      </c>
      <c r="C15" t="s">
        <v>234</v>
      </c>
      <c r="D15" t="s">
        <v>234</v>
      </c>
      <c r="E15" t="s">
        <v>234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8">
      <c r="B16" t="s">
        <v>240</v>
      </c>
      <c r="C16" s="16"/>
      <c r="D16" s="16"/>
    </row>
    <row r="17" spans="2:4" ht="18">
      <c r="B17" t="s">
        <v>310</v>
      </c>
      <c r="C17" s="16"/>
      <c r="D17" s="16"/>
    </row>
    <row r="18" spans="2:4" ht="18">
      <c r="B18" t="s">
        <v>311</v>
      </c>
      <c r="C18" s="16"/>
      <c r="D18" s="16"/>
    </row>
    <row r="19" spans="2:4" ht="18">
      <c r="B19" t="s">
        <v>312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1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8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1327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234</v>
      </c>
      <c r="C14" t="s">
        <v>234</v>
      </c>
      <c r="D14" t="s">
        <v>234</v>
      </c>
      <c r="E14" t="s">
        <v>234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1328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234</v>
      </c>
      <c r="C16" t="s">
        <v>234</v>
      </c>
      <c r="D16" t="s">
        <v>234</v>
      </c>
      <c r="E16" t="s">
        <v>234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1495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234</v>
      </c>
      <c r="C18" t="s">
        <v>234</v>
      </c>
      <c r="D18" t="s">
        <v>234</v>
      </c>
      <c r="E18" t="s">
        <v>234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1329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234</v>
      </c>
      <c r="C20" t="s">
        <v>234</v>
      </c>
      <c r="D20" t="s">
        <v>234</v>
      </c>
      <c r="E20" t="s">
        <v>234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677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234</v>
      </c>
      <c r="C22" t="s">
        <v>234</v>
      </c>
      <c r="D22" t="s">
        <v>234</v>
      </c>
      <c r="E22" t="s">
        <v>234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238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s="78" t="s">
        <v>1327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234</v>
      </c>
      <c r="C25" t="s">
        <v>234</v>
      </c>
      <c r="D25" t="s">
        <v>234</v>
      </c>
      <c r="E25" t="s">
        <v>234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1330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234</v>
      </c>
      <c r="C27" t="s">
        <v>234</v>
      </c>
      <c r="D27" t="s">
        <v>234</v>
      </c>
      <c r="E27" t="s">
        <v>234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1329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234</v>
      </c>
      <c r="C29" t="s">
        <v>234</v>
      </c>
      <c r="D29" t="s">
        <v>234</v>
      </c>
      <c r="E29" t="s">
        <v>234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1331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234</v>
      </c>
      <c r="C31" t="s">
        <v>234</v>
      </c>
      <c r="D31" t="s">
        <v>234</v>
      </c>
      <c r="E31" t="s">
        <v>234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677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8">
      <c r="B33" t="s">
        <v>234</v>
      </c>
      <c r="C33" t="s">
        <v>234</v>
      </c>
      <c r="D33" t="s">
        <v>234</v>
      </c>
      <c r="E33" t="s">
        <v>234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8">
      <c r="B34" t="s">
        <v>240</v>
      </c>
      <c r="C34" s="16"/>
      <c r="D34" s="16"/>
    </row>
    <row r="35" spans="2:4" ht="18">
      <c r="B35" t="s">
        <v>310</v>
      </c>
      <c r="C35" s="16"/>
      <c r="D35" s="16"/>
    </row>
    <row r="36" spans="2:4" ht="18">
      <c r="B36" t="s">
        <v>311</v>
      </c>
      <c r="C36" s="16"/>
      <c r="D36" s="16"/>
    </row>
    <row r="37" spans="2:4" ht="18">
      <c r="B37" t="s">
        <v>312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2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141860.94565983734</v>
      </c>
      <c r="K11" s="76">
        <v>100</v>
      </c>
      <c r="L11" s="76">
        <v>5.97</v>
      </c>
    </row>
    <row r="12" spans="2:12" ht="18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141860.94565983734</v>
      </c>
      <c r="K12" s="79">
        <v>100</v>
      </c>
      <c r="L12" s="79">
        <v>5.97</v>
      </c>
    </row>
    <row r="13" spans="2:12" ht="18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6288.78913</v>
      </c>
      <c r="K13" s="79">
        <v>4.43</v>
      </c>
      <c r="L13" s="79">
        <v>0.26</v>
      </c>
    </row>
    <row r="14" spans="2:12" ht="18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105</v>
      </c>
      <c r="H14" s="77">
        <v>0</v>
      </c>
      <c r="I14" s="77">
        <v>0</v>
      </c>
      <c r="J14" s="77">
        <v>0.07407</v>
      </c>
      <c r="K14" s="77">
        <v>0</v>
      </c>
      <c r="L14" s="77">
        <v>0</v>
      </c>
    </row>
    <row r="15" spans="2:12" ht="18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105</v>
      </c>
      <c r="H15" s="77">
        <v>0</v>
      </c>
      <c r="I15" s="77">
        <v>0</v>
      </c>
      <c r="J15" s="77">
        <v>6288.71506</v>
      </c>
      <c r="K15" s="77">
        <v>4.43</v>
      </c>
      <c r="L15" s="77">
        <v>0.26</v>
      </c>
    </row>
    <row r="16" spans="2:12" ht="18">
      <c r="B16" s="78" t="s">
        <v>217</v>
      </c>
      <c r="D16" s="16"/>
      <c r="I16" s="79">
        <v>0</v>
      </c>
      <c r="J16" s="79">
        <v>63531.70204983735</v>
      </c>
      <c r="K16" s="79">
        <v>44.78</v>
      </c>
      <c r="L16" s="79">
        <v>2.67</v>
      </c>
    </row>
    <row r="17" spans="2:12" ht="18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109</v>
      </c>
      <c r="H17" s="77">
        <v>0</v>
      </c>
      <c r="I17" s="77">
        <v>0</v>
      </c>
      <c r="J17" s="77">
        <v>59071.70676564</v>
      </c>
      <c r="K17" s="77">
        <v>41.64</v>
      </c>
      <c r="L17" s="77">
        <v>2.49</v>
      </c>
    </row>
    <row r="18" spans="2:12" ht="18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206</v>
      </c>
      <c r="H18" s="77">
        <v>0</v>
      </c>
      <c r="I18" s="77">
        <v>0</v>
      </c>
      <c r="J18" s="77">
        <v>2221.384758615</v>
      </c>
      <c r="K18" s="77">
        <v>1.57</v>
      </c>
      <c r="L18" s="77">
        <v>0.09</v>
      </c>
    </row>
    <row r="19" spans="2:12" ht="18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113</v>
      </c>
      <c r="H19" s="77">
        <v>0</v>
      </c>
      <c r="I19" s="77">
        <v>0</v>
      </c>
      <c r="J19" s="77">
        <v>41.134857252</v>
      </c>
      <c r="K19" s="77">
        <v>0.03</v>
      </c>
      <c r="L19" s="77">
        <v>0</v>
      </c>
    </row>
    <row r="20" spans="2:12" ht="18">
      <c r="B20" t="s">
        <v>224</v>
      </c>
      <c r="C20" t="s">
        <v>225</v>
      </c>
      <c r="D20" t="s">
        <v>211</v>
      </c>
      <c r="E20" t="s">
        <v>212</v>
      </c>
      <c r="F20" t="s">
        <v>213</v>
      </c>
      <c r="G20" t="s">
        <v>204</v>
      </c>
      <c r="H20" s="77">
        <v>0</v>
      </c>
      <c r="I20" s="77">
        <v>0</v>
      </c>
      <c r="J20" s="77">
        <v>1891.57239799035</v>
      </c>
      <c r="K20" s="77">
        <v>1.33</v>
      </c>
      <c r="L20" s="77">
        <v>0.08</v>
      </c>
    </row>
    <row r="21" spans="2:12" ht="18">
      <c r="B21" t="s">
        <v>226</v>
      </c>
      <c r="C21" t="s">
        <v>227</v>
      </c>
      <c r="D21" t="s">
        <v>211</v>
      </c>
      <c r="E21" t="s">
        <v>212</v>
      </c>
      <c r="F21" t="s">
        <v>213</v>
      </c>
      <c r="G21" t="s">
        <v>116</v>
      </c>
      <c r="H21" s="77">
        <v>0</v>
      </c>
      <c r="I21" s="77">
        <v>0</v>
      </c>
      <c r="J21" s="77">
        <v>51.36176034</v>
      </c>
      <c r="K21" s="77">
        <v>0.04</v>
      </c>
      <c r="L21" s="77">
        <v>0</v>
      </c>
    </row>
    <row r="22" spans="2:12" ht="18">
      <c r="B22" t="s">
        <v>228</v>
      </c>
      <c r="C22" t="s">
        <v>229</v>
      </c>
      <c r="D22" t="s">
        <v>211</v>
      </c>
      <c r="E22" t="s">
        <v>212</v>
      </c>
      <c r="F22" t="s">
        <v>213</v>
      </c>
      <c r="G22" t="s">
        <v>205</v>
      </c>
      <c r="H22" s="77">
        <v>0</v>
      </c>
      <c r="I22" s="77">
        <v>0</v>
      </c>
      <c r="J22" s="77">
        <v>254.54151</v>
      </c>
      <c r="K22" s="77">
        <v>0.18</v>
      </c>
      <c r="L22" s="77">
        <v>0.01</v>
      </c>
    </row>
    <row r="23" spans="2:12" ht="18">
      <c r="B23" s="78" t="s">
        <v>230</v>
      </c>
      <c r="D23" s="16"/>
      <c r="I23" s="79">
        <v>0</v>
      </c>
      <c r="J23" s="79">
        <v>72040.45448</v>
      </c>
      <c r="K23" s="79">
        <v>50.78</v>
      </c>
      <c r="L23" s="79">
        <v>3.03</v>
      </c>
    </row>
    <row r="24" spans="2:12" ht="18">
      <c r="B24" t="s">
        <v>231</v>
      </c>
      <c r="C24" t="s">
        <v>232</v>
      </c>
      <c r="D24" t="s">
        <v>211</v>
      </c>
      <c r="E24" t="s">
        <v>212</v>
      </c>
      <c r="F24" t="s">
        <v>213</v>
      </c>
      <c r="G24" t="s">
        <v>105</v>
      </c>
      <c r="H24" s="77">
        <v>0</v>
      </c>
      <c r="I24" s="77">
        <v>0</v>
      </c>
      <c r="J24" s="77">
        <v>72040.45448</v>
      </c>
      <c r="K24" s="77">
        <v>50.78</v>
      </c>
      <c r="L24" s="77">
        <v>3.03</v>
      </c>
    </row>
    <row r="25" spans="2:12" ht="18">
      <c r="B25" s="78" t="s">
        <v>233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 ht="18">
      <c r="B26" t="s">
        <v>234</v>
      </c>
      <c r="C26" t="s">
        <v>234</v>
      </c>
      <c r="D26" s="16"/>
      <c r="E26" t="s">
        <v>234</v>
      </c>
      <c r="G26" t="s">
        <v>234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8">
      <c r="B27" s="78" t="s">
        <v>235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8">
      <c r="B28" t="s">
        <v>234</v>
      </c>
      <c r="C28" t="s">
        <v>234</v>
      </c>
      <c r="D28" s="16"/>
      <c r="E28" t="s">
        <v>234</v>
      </c>
      <c r="G28" t="s">
        <v>234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 ht="18">
      <c r="B29" s="78" t="s">
        <v>236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 ht="18">
      <c r="B30" t="s">
        <v>234</v>
      </c>
      <c r="C30" t="s">
        <v>234</v>
      </c>
      <c r="D30" s="16"/>
      <c r="E30" t="s">
        <v>234</v>
      </c>
      <c r="G30" t="s">
        <v>234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8">
      <c r="B31" s="78" t="s">
        <v>237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 ht="18">
      <c r="B32" t="s">
        <v>234</v>
      </c>
      <c r="C32" t="s">
        <v>234</v>
      </c>
      <c r="D32" s="16"/>
      <c r="E32" t="s">
        <v>234</v>
      </c>
      <c r="G32" t="s">
        <v>234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 ht="18">
      <c r="B33" s="78" t="s">
        <v>238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 ht="18">
      <c r="B34" s="78" t="s">
        <v>239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 ht="18">
      <c r="B35" t="s">
        <v>234</v>
      </c>
      <c r="C35" t="s">
        <v>234</v>
      </c>
      <c r="D35" s="16"/>
      <c r="E35" t="s">
        <v>234</v>
      </c>
      <c r="G35" t="s">
        <v>234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 ht="18">
      <c r="B36" s="78" t="s">
        <v>237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 ht="18">
      <c r="B37" t="s">
        <v>234</v>
      </c>
      <c r="C37" t="s">
        <v>234</v>
      </c>
      <c r="D37" s="16"/>
      <c r="E37" t="s">
        <v>234</v>
      </c>
      <c r="G37" t="s">
        <v>234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4" ht="18">
      <c r="B38" t="s">
        <v>240</v>
      </c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1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-79926042</v>
      </c>
      <c r="H11" s="7"/>
      <c r="I11" s="76">
        <v>-7823.871483082918</v>
      </c>
      <c r="J11" s="76">
        <v>100</v>
      </c>
      <c r="K11" s="76">
        <v>-0.33</v>
      </c>
      <c r="AW11" s="16"/>
    </row>
    <row r="12" spans="2:11" ht="18">
      <c r="B12" s="78" t="s">
        <v>207</v>
      </c>
      <c r="C12" s="16"/>
      <c r="D12" s="16"/>
      <c r="G12" s="79">
        <v>-79926042</v>
      </c>
      <c r="I12" s="79">
        <v>-7823.871483082918</v>
      </c>
      <c r="J12" s="79">
        <v>100</v>
      </c>
      <c r="K12" s="79">
        <v>-0.33</v>
      </c>
    </row>
    <row r="13" spans="2:11" ht="18">
      <c r="B13" s="78" t="s">
        <v>1327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8">
      <c r="B14" t="s">
        <v>234</v>
      </c>
      <c r="C14" t="s">
        <v>234</v>
      </c>
      <c r="D14" t="s">
        <v>234</v>
      </c>
      <c r="E14" t="s">
        <v>234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1328</v>
      </c>
      <c r="C15" s="16"/>
      <c r="D15" s="16"/>
      <c r="G15" s="79">
        <v>-79926042</v>
      </c>
      <c r="I15" s="79">
        <v>-7823.871483082918</v>
      </c>
      <c r="J15" s="79">
        <v>100</v>
      </c>
      <c r="K15" s="79">
        <v>-0.33</v>
      </c>
    </row>
    <row r="16" spans="2:11" ht="18">
      <c r="B16" t="s">
        <v>1496</v>
      </c>
      <c r="C16" t="s">
        <v>1497</v>
      </c>
      <c r="D16" t="s">
        <v>126</v>
      </c>
      <c r="E16" t="s">
        <v>113</v>
      </c>
      <c r="F16" t="s">
        <v>1498</v>
      </c>
      <c r="G16" s="77">
        <v>-23101042</v>
      </c>
      <c r="H16" s="77">
        <v>9.142638999413663</v>
      </c>
      <c r="I16" s="77">
        <v>-2112.04487516293</v>
      </c>
      <c r="J16" s="77">
        <v>26.99</v>
      </c>
      <c r="K16" s="77">
        <v>-0.09</v>
      </c>
    </row>
    <row r="17" spans="2:11" ht="18">
      <c r="B17" t="s">
        <v>1499</v>
      </c>
      <c r="C17" t="s">
        <v>1500</v>
      </c>
      <c r="D17" t="s">
        <v>126</v>
      </c>
      <c r="E17" t="s">
        <v>113</v>
      </c>
      <c r="F17" t="s">
        <v>1501</v>
      </c>
      <c r="G17" s="77">
        <v>2900000</v>
      </c>
      <c r="H17" s="77">
        <v>1.7141114102887862</v>
      </c>
      <c r="I17" s="77">
        <v>49.7092308983748</v>
      </c>
      <c r="J17" s="77">
        <v>-0.64</v>
      </c>
      <c r="K17" s="77">
        <v>0</v>
      </c>
    </row>
    <row r="18" spans="2:11" ht="18">
      <c r="B18" t="s">
        <v>1502</v>
      </c>
      <c r="C18" t="s">
        <v>1503</v>
      </c>
      <c r="D18" t="s">
        <v>126</v>
      </c>
      <c r="E18" t="s">
        <v>113</v>
      </c>
      <c r="F18" t="s">
        <v>1504</v>
      </c>
      <c r="G18" s="77">
        <v>550000</v>
      </c>
      <c r="H18" s="77">
        <v>-2.485056271316127</v>
      </c>
      <c r="I18" s="77">
        <v>-13.6678094922387</v>
      </c>
      <c r="J18" s="77">
        <v>0.17</v>
      </c>
      <c r="K18" s="77">
        <v>0</v>
      </c>
    </row>
    <row r="19" spans="2:11" ht="18">
      <c r="B19" t="s">
        <v>1505</v>
      </c>
      <c r="C19" t="s">
        <v>1506</v>
      </c>
      <c r="D19" t="s">
        <v>126</v>
      </c>
      <c r="E19" t="s">
        <v>109</v>
      </c>
      <c r="F19" t="s">
        <v>1507</v>
      </c>
      <c r="G19" s="77">
        <v>-63375000</v>
      </c>
      <c r="H19" s="77">
        <v>8.680415190145894</v>
      </c>
      <c r="I19" s="77">
        <v>-5501.21312675496</v>
      </c>
      <c r="J19" s="77">
        <v>70.31</v>
      </c>
      <c r="K19" s="77">
        <v>-0.23</v>
      </c>
    </row>
    <row r="20" spans="2:11" ht="18">
      <c r="B20" t="s">
        <v>1505</v>
      </c>
      <c r="C20" t="s">
        <v>1508</v>
      </c>
      <c r="D20" t="s">
        <v>126</v>
      </c>
      <c r="E20" t="s">
        <v>109</v>
      </c>
      <c r="F20" t="s">
        <v>1507</v>
      </c>
      <c r="G20" s="77">
        <v>-2000000</v>
      </c>
      <c r="H20" s="77">
        <v>8.68041519014595</v>
      </c>
      <c r="I20" s="77">
        <v>-173.608303802919</v>
      </c>
      <c r="J20" s="77">
        <v>2.22</v>
      </c>
      <c r="K20" s="77">
        <v>-0.01</v>
      </c>
    </row>
    <row r="21" spans="2:11" ht="18">
      <c r="B21" t="s">
        <v>1509</v>
      </c>
      <c r="C21" t="s">
        <v>1510</v>
      </c>
      <c r="D21" t="s">
        <v>126</v>
      </c>
      <c r="E21" t="s">
        <v>109</v>
      </c>
      <c r="F21" t="s">
        <v>1501</v>
      </c>
      <c r="G21" s="77">
        <v>2600000</v>
      </c>
      <c r="H21" s="77">
        <v>-0.4177814533313808</v>
      </c>
      <c r="I21" s="77">
        <v>-10.8623177866159</v>
      </c>
      <c r="J21" s="77">
        <v>0.14</v>
      </c>
      <c r="K21" s="77">
        <v>0</v>
      </c>
    </row>
    <row r="22" spans="2:11" ht="18">
      <c r="B22" t="s">
        <v>1511</v>
      </c>
      <c r="C22" t="s">
        <v>1512</v>
      </c>
      <c r="D22" t="s">
        <v>126</v>
      </c>
      <c r="E22" t="s">
        <v>109</v>
      </c>
      <c r="F22" t="s">
        <v>1504</v>
      </c>
      <c r="G22" s="77">
        <v>2500000</v>
      </c>
      <c r="H22" s="77">
        <v>-2.487371239265144</v>
      </c>
      <c r="I22" s="77">
        <v>-62.1842809816286</v>
      </c>
      <c r="J22" s="77">
        <v>0.79</v>
      </c>
      <c r="K22" s="77">
        <v>0</v>
      </c>
    </row>
    <row r="23" spans="2:11" ht="18">
      <c r="B23" s="78" t="s">
        <v>1495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8">
      <c r="B24" t="s">
        <v>234</v>
      </c>
      <c r="C24" t="s">
        <v>234</v>
      </c>
      <c r="D24" t="s">
        <v>234</v>
      </c>
      <c r="E24" t="s">
        <v>234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 ht="18">
      <c r="B25" s="78" t="s">
        <v>1329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 ht="18">
      <c r="B26" t="s">
        <v>234</v>
      </c>
      <c r="C26" t="s">
        <v>234</v>
      </c>
      <c r="D26" t="s">
        <v>234</v>
      </c>
      <c r="E26" t="s">
        <v>234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 ht="18">
      <c r="B27" s="78" t="s">
        <v>677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 ht="18">
      <c r="B28" t="s">
        <v>234</v>
      </c>
      <c r="C28" t="s">
        <v>234</v>
      </c>
      <c r="D28" t="s">
        <v>234</v>
      </c>
      <c r="E28" t="s">
        <v>234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 ht="18">
      <c r="B29" s="78" t="s">
        <v>238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 ht="18">
      <c r="B30" s="78" t="s">
        <v>1327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8">
      <c r="B31" t="s">
        <v>234</v>
      </c>
      <c r="C31" t="s">
        <v>234</v>
      </c>
      <c r="D31" t="s">
        <v>234</v>
      </c>
      <c r="E31" t="s">
        <v>234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 ht="18">
      <c r="B32" s="78" t="s">
        <v>1330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 ht="18">
      <c r="B33" t="s">
        <v>234</v>
      </c>
      <c r="C33" t="s">
        <v>234</v>
      </c>
      <c r="D33" t="s">
        <v>234</v>
      </c>
      <c r="E33" t="s">
        <v>234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 ht="18">
      <c r="B34" s="78" t="s">
        <v>1329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 ht="18">
      <c r="B35" t="s">
        <v>234</v>
      </c>
      <c r="C35" t="s">
        <v>234</v>
      </c>
      <c r="D35" t="s">
        <v>234</v>
      </c>
      <c r="E35" t="s">
        <v>234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 ht="18">
      <c r="B36" s="78" t="s">
        <v>677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 ht="18">
      <c r="B37" t="s">
        <v>234</v>
      </c>
      <c r="C37" t="s">
        <v>234</v>
      </c>
      <c r="D37" t="s">
        <v>234</v>
      </c>
      <c r="E37" t="s">
        <v>234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4" ht="18">
      <c r="B38" t="s">
        <v>240</v>
      </c>
      <c r="C38" s="16"/>
      <c r="D38" s="16"/>
    </row>
    <row r="39" spans="2:4" ht="18">
      <c r="B39" t="s">
        <v>310</v>
      </c>
      <c r="C39" s="16"/>
      <c r="D39" s="16"/>
    </row>
    <row r="40" spans="2:4" ht="18">
      <c r="B40" t="s">
        <v>311</v>
      </c>
      <c r="C40" s="16"/>
      <c r="D40" s="16"/>
    </row>
    <row r="41" spans="2:4" ht="18">
      <c r="B41" t="s">
        <v>312</v>
      </c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17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0.01</v>
      </c>
      <c r="I11" s="7"/>
      <c r="J11" s="7"/>
      <c r="K11" s="76">
        <v>-0.46</v>
      </c>
      <c r="L11" s="76">
        <v>82</v>
      </c>
      <c r="M11" s="7"/>
      <c r="N11" s="76">
        <v>8.2E-06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8" t="s">
        <v>207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1332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234</v>
      </c>
      <c r="C14" t="s">
        <v>234</v>
      </c>
      <c r="D14" s="16"/>
      <c r="E14" t="s">
        <v>234</v>
      </c>
      <c r="H14" s="77">
        <v>0</v>
      </c>
      <c r="I14" t="s">
        <v>234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1333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234</v>
      </c>
      <c r="C16" t="s">
        <v>234</v>
      </c>
      <c r="D16" s="16"/>
      <c r="E16" t="s">
        <v>234</v>
      </c>
      <c r="H16" s="77">
        <v>0</v>
      </c>
      <c r="I16" t="s">
        <v>234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1338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1339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234</v>
      </c>
      <c r="C19" t="s">
        <v>234</v>
      </c>
      <c r="D19" s="16"/>
      <c r="E19" t="s">
        <v>234</v>
      </c>
      <c r="H19" s="77">
        <v>0</v>
      </c>
      <c r="I19" t="s">
        <v>234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1340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234</v>
      </c>
      <c r="C21" t="s">
        <v>234</v>
      </c>
      <c r="D21" s="16"/>
      <c r="E21" t="s">
        <v>234</v>
      </c>
      <c r="H21" s="77">
        <v>0</v>
      </c>
      <c r="I21" t="s">
        <v>234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1341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234</v>
      </c>
      <c r="C23" t="s">
        <v>234</v>
      </c>
      <c r="D23" s="16"/>
      <c r="E23" t="s">
        <v>234</v>
      </c>
      <c r="H23" s="77">
        <v>0</v>
      </c>
      <c r="I23" t="s">
        <v>234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1342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234</v>
      </c>
      <c r="C25" t="s">
        <v>234</v>
      </c>
      <c r="D25" s="16"/>
      <c r="E25" t="s">
        <v>234</v>
      </c>
      <c r="H25" s="77">
        <v>0</v>
      </c>
      <c r="I25" t="s">
        <v>234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238</v>
      </c>
      <c r="D26" s="16"/>
      <c r="H26" s="79">
        <v>0.01</v>
      </c>
      <c r="K26" s="79">
        <v>-0.46</v>
      </c>
      <c r="L26" s="79">
        <v>82</v>
      </c>
      <c r="N26" s="79">
        <v>8.2E-06</v>
      </c>
      <c r="P26" s="79">
        <v>0</v>
      </c>
      <c r="Q26" s="79">
        <v>0</v>
      </c>
    </row>
    <row r="27" spans="2:17" ht="18">
      <c r="B27" s="78" t="s">
        <v>1332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234</v>
      </c>
      <c r="C28" t="s">
        <v>234</v>
      </c>
      <c r="D28" s="16"/>
      <c r="E28" t="s">
        <v>234</v>
      </c>
      <c r="H28" s="77">
        <v>0</v>
      </c>
      <c r="I28" t="s">
        <v>234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1333</v>
      </c>
      <c r="D29" s="16"/>
      <c r="H29" s="79">
        <v>0.01</v>
      </c>
      <c r="K29" s="79">
        <v>-0.46</v>
      </c>
      <c r="L29" s="79">
        <v>82</v>
      </c>
      <c r="N29" s="79">
        <v>8.2E-06</v>
      </c>
      <c r="P29" s="79">
        <v>0</v>
      </c>
      <c r="Q29" s="79">
        <v>0</v>
      </c>
    </row>
    <row r="30" spans="2:17" ht="18">
      <c r="B30" t="s">
        <v>1513</v>
      </c>
      <c r="C30" t="s">
        <v>1514</v>
      </c>
      <c r="D30" t="s">
        <v>1336</v>
      </c>
      <c r="E30" t="s">
        <v>234</v>
      </c>
      <c r="F30" t="s">
        <v>675</v>
      </c>
      <c r="G30" t="s">
        <v>328</v>
      </c>
      <c r="H30" s="77">
        <v>0.01</v>
      </c>
      <c r="I30" t="s">
        <v>105</v>
      </c>
      <c r="J30" s="77">
        <v>0</v>
      </c>
      <c r="K30" s="77">
        <v>-0.46</v>
      </c>
      <c r="L30" s="77">
        <v>82</v>
      </c>
      <c r="M30" s="77">
        <v>0.01</v>
      </c>
      <c r="N30" s="77">
        <v>8.2E-06</v>
      </c>
      <c r="O30" s="77">
        <v>0</v>
      </c>
      <c r="P30" s="77">
        <v>0</v>
      </c>
      <c r="Q30" s="77">
        <v>0</v>
      </c>
    </row>
    <row r="31" spans="2:17" ht="18">
      <c r="B31" s="78" t="s">
        <v>1338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1339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234</v>
      </c>
      <c r="C33" t="s">
        <v>234</v>
      </c>
      <c r="D33" s="16"/>
      <c r="E33" t="s">
        <v>234</v>
      </c>
      <c r="H33" s="77">
        <v>0</v>
      </c>
      <c r="I33" t="s">
        <v>234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1340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234</v>
      </c>
      <c r="C35" t="s">
        <v>234</v>
      </c>
      <c r="D35" s="16"/>
      <c r="E35" t="s">
        <v>234</v>
      </c>
      <c r="H35" s="77">
        <v>0</v>
      </c>
      <c r="I35" t="s">
        <v>234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1341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234</v>
      </c>
      <c r="C37" t="s">
        <v>234</v>
      </c>
      <c r="D37" s="16"/>
      <c r="E37" t="s">
        <v>234</v>
      </c>
      <c r="H37" s="77">
        <v>0</v>
      </c>
      <c r="I37" t="s">
        <v>234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1342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234</v>
      </c>
      <c r="C39" t="s">
        <v>234</v>
      </c>
      <c r="D39" s="16"/>
      <c r="E39" t="s">
        <v>234</v>
      </c>
      <c r="H39" s="77">
        <v>0</v>
      </c>
      <c r="I39" t="s">
        <v>234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8">
      <c r="B40" t="s">
        <v>240</v>
      </c>
      <c r="D40" s="16"/>
    </row>
    <row r="41" spans="2:4" ht="18">
      <c r="B41" t="s">
        <v>310</v>
      </c>
      <c r="D41" s="16"/>
    </row>
    <row r="42" spans="2:4" ht="18">
      <c r="B42" t="s">
        <v>311</v>
      </c>
      <c r="D42" s="16"/>
    </row>
    <row r="43" spans="2:4" ht="18">
      <c r="B43" t="s">
        <v>312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6" spans="2:3" ht="18">
      <c r="B6" s="2"/>
      <c r="C6" s="2"/>
    </row>
    <row r="7" spans="2:17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76">
        <v>0</v>
      </c>
      <c r="M11" s="76">
        <v>26545216.8</v>
      </c>
      <c r="N11" s="7"/>
      <c r="O11" s="76">
        <v>26474.706634783768</v>
      </c>
      <c r="P11" s="76">
        <v>100</v>
      </c>
      <c r="Q11" s="76">
        <v>1.11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8" t="s">
        <v>207</v>
      </c>
      <c r="I12" s="79">
        <v>0</v>
      </c>
      <c r="L12" s="79">
        <v>0</v>
      </c>
      <c r="M12" s="79">
        <v>26545216.8</v>
      </c>
      <c r="O12" s="79">
        <v>26474.706634783768</v>
      </c>
      <c r="P12" s="79">
        <v>100</v>
      </c>
      <c r="Q12" s="79">
        <v>1.11</v>
      </c>
    </row>
    <row r="13" spans="2:17" ht="18">
      <c r="B13" s="78" t="s">
        <v>1515</v>
      </c>
      <c r="I13" s="79">
        <v>0</v>
      </c>
      <c r="L13" s="79">
        <v>0</v>
      </c>
      <c r="M13" s="79">
        <v>26543070.17</v>
      </c>
      <c r="O13" s="79">
        <v>26474.7066347623</v>
      </c>
      <c r="P13" s="79">
        <v>100</v>
      </c>
      <c r="Q13" s="79">
        <v>1.11</v>
      </c>
    </row>
    <row r="14" spans="2:17" ht="18">
      <c r="B14" t="s">
        <v>1516</v>
      </c>
      <c r="C14" t="s">
        <v>1517</v>
      </c>
      <c r="D14" t="s">
        <v>1518</v>
      </c>
      <c r="E14" t="s">
        <v>1519</v>
      </c>
      <c r="F14" t="s">
        <v>1520</v>
      </c>
      <c r="G14" t="s">
        <v>1521</v>
      </c>
      <c r="H14" t="s">
        <v>1522</v>
      </c>
      <c r="J14" t="s">
        <v>105</v>
      </c>
      <c r="K14" s="77">
        <v>0</v>
      </c>
      <c r="L14" s="77">
        <v>0</v>
      </c>
      <c r="M14" s="77">
        <v>26543070.17</v>
      </c>
      <c r="N14" s="77">
        <v>99.74244300000018</v>
      </c>
      <c r="O14" s="77">
        <v>26474.7066347623</v>
      </c>
      <c r="P14" s="77">
        <v>100</v>
      </c>
      <c r="Q14" s="77">
        <v>1.11</v>
      </c>
    </row>
    <row r="15" spans="2:17" ht="18">
      <c r="B15" s="78" t="s">
        <v>1523</v>
      </c>
      <c r="I15" s="79">
        <v>0</v>
      </c>
      <c r="L15" s="79">
        <v>0</v>
      </c>
      <c r="M15" s="79">
        <v>2146.63</v>
      </c>
      <c r="O15" s="79">
        <v>2.14663E-08</v>
      </c>
      <c r="P15" s="79">
        <v>0</v>
      </c>
      <c r="Q15" s="79">
        <v>0</v>
      </c>
    </row>
    <row r="16" spans="2:17" ht="18">
      <c r="B16" t="s">
        <v>1524</v>
      </c>
      <c r="C16" t="s">
        <v>1517</v>
      </c>
      <c r="D16" t="s">
        <v>1525</v>
      </c>
      <c r="E16" t="s">
        <v>1526</v>
      </c>
      <c r="F16" t="s">
        <v>1527</v>
      </c>
      <c r="G16" t="s">
        <v>1528</v>
      </c>
      <c r="H16" t="s">
        <v>1522</v>
      </c>
      <c r="J16" t="s">
        <v>105</v>
      </c>
      <c r="K16" s="77">
        <v>4</v>
      </c>
      <c r="L16" s="77">
        <v>0</v>
      </c>
      <c r="M16" s="77">
        <v>2146.63</v>
      </c>
      <c r="N16" s="77">
        <v>1E-06</v>
      </c>
      <c r="O16" s="77">
        <v>2.14663E-08</v>
      </c>
      <c r="P16" s="77">
        <v>0</v>
      </c>
      <c r="Q16" s="77">
        <v>0</v>
      </c>
    </row>
    <row r="17" spans="2:17" ht="18">
      <c r="B17" s="78" t="s">
        <v>1529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8">
      <c r="B18" t="s">
        <v>234</v>
      </c>
      <c r="D18" t="s">
        <v>234</v>
      </c>
      <c r="F18" t="s">
        <v>234</v>
      </c>
      <c r="I18" s="77">
        <v>0</v>
      </c>
      <c r="J18" t="s">
        <v>234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s="78" t="s">
        <v>1530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8">
      <c r="B20" t="s">
        <v>234</v>
      </c>
      <c r="D20" t="s">
        <v>234</v>
      </c>
      <c r="F20" t="s">
        <v>234</v>
      </c>
      <c r="I20" s="77">
        <v>0</v>
      </c>
      <c r="J20" t="s">
        <v>234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s="78" t="s">
        <v>1531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8">
      <c r="B22" t="s">
        <v>234</v>
      </c>
      <c r="D22" t="s">
        <v>234</v>
      </c>
      <c r="F22" t="s">
        <v>234</v>
      </c>
      <c r="I22" s="77">
        <v>0</v>
      </c>
      <c r="J22" t="s">
        <v>234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8">
      <c r="B23" s="78" t="s">
        <v>1532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8">
      <c r="B24" s="78" t="s">
        <v>1533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8">
      <c r="B25" t="s">
        <v>234</v>
      </c>
      <c r="D25" t="s">
        <v>234</v>
      </c>
      <c r="F25" t="s">
        <v>234</v>
      </c>
      <c r="I25" s="77">
        <v>0</v>
      </c>
      <c r="J25" t="s">
        <v>234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1534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8">
      <c r="B27" t="s">
        <v>234</v>
      </c>
      <c r="D27" t="s">
        <v>234</v>
      </c>
      <c r="F27" t="s">
        <v>234</v>
      </c>
      <c r="I27" s="77">
        <v>0</v>
      </c>
      <c r="J27" t="s">
        <v>234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8">
      <c r="B28" s="78" t="s">
        <v>1535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8">
      <c r="B29" t="s">
        <v>234</v>
      </c>
      <c r="D29" t="s">
        <v>234</v>
      </c>
      <c r="F29" t="s">
        <v>234</v>
      </c>
      <c r="I29" s="77">
        <v>0</v>
      </c>
      <c r="J29" t="s">
        <v>234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8">
      <c r="B30" s="78" t="s">
        <v>1536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8">
      <c r="B31" t="s">
        <v>234</v>
      </c>
      <c r="D31" t="s">
        <v>234</v>
      </c>
      <c r="F31" t="s">
        <v>234</v>
      </c>
      <c r="I31" s="77">
        <v>0</v>
      </c>
      <c r="J31" t="s">
        <v>234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8">
      <c r="B32" s="78" t="s">
        <v>238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8">
      <c r="B33" s="78" t="s">
        <v>1537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8">
      <c r="B34" t="s">
        <v>234</v>
      </c>
      <c r="D34" t="s">
        <v>234</v>
      </c>
      <c r="F34" t="s">
        <v>234</v>
      </c>
      <c r="I34" s="77">
        <v>0</v>
      </c>
      <c r="J34" t="s">
        <v>234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8">
      <c r="B35" s="78" t="s">
        <v>1529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8">
      <c r="B36" t="s">
        <v>234</v>
      </c>
      <c r="D36" t="s">
        <v>234</v>
      </c>
      <c r="F36" t="s">
        <v>234</v>
      </c>
      <c r="I36" s="77">
        <v>0</v>
      </c>
      <c r="J36" t="s">
        <v>234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8">
      <c r="B37" s="78" t="s">
        <v>1530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8">
      <c r="B38" t="s">
        <v>234</v>
      </c>
      <c r="D38" t="s">
        <v>234</v>
      </c>
      <c r="F38" t="s">
        <v>234</v>
      </c>
      <c r="I38" s="77">
        <v>0</v>
      </c>
      <c r="J38" t="s">
        <v>234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8">
      <c r="B39" s="78" t="s">
        <v>1536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8">
      <c r="B40" t="s">
        <v>234</v>
      </c>
      <c r="D40" t="s">
        <v>234</v>
      </c>
      <c r="F40" t="s">
        <v>234</v>
      </c>
      <c r="I40" s="77">
        <v>0</v>
      </c>
      <c r="J40" t="s">
        <v>234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8">
      <c r="B41" t="s">
        <v>240</v>
      </c>
    </row>
    <row r="42" ht="18">
      <c r="B42" t="s">
        <v>310</v>
      </c>
    </row>
    <row r="43" ht="18">
      <c r="B43" t="s">
        <v>311</v>
      </c>
    </row>
    <row r="44" ht="18">
      <c r="B44" t="s">
        <v>312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8">
      <c r="B13" s="78" t="s">
        <v>1348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8">
      <c r="B14" t="s">
        <v>234</v>
      </c>
      <c r="C14" t="s">
        <v>234</v>
      </c>
      <c r="E14" t="s">
        <v>234</v>
      </c>
      <c r="G14" s="77">
        <v>0</v>
      </c>
      <c r="H14" t="s">
        <v>234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1349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8">
      <c r="B16" t="s">
        <v>234</v>
      </c>
      <c r="C16" t="s">
        <v>234</v>
      </c>
      <c r="E16" t="s">
        <v>234</v>
      </c>
      <c r="G16" s="77">
        <v>0</v>
      </c>
      <c r="H16" t="s">
        <v>234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1538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8">
      <c r="B18" t="s">
        <v>234</v>
      </c>
      <c r="C18" t="s">
        <v>234</v>
      </c>
      <c r="E18" t="s">
        <v>234</v>
      </c>
      <c r="G18" s="77">
        <v>0</v>
      </c>
      <c r="H18" t="s">
        <v>234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8">
      <c r="B19" s="78" t="s">
        <v>1539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8">
      <c r="B20" t="s">
        <v>234</v>
      </c>
      <c r="C20" t="s">
        <v>234</v>
      </c>
      <c r="E20" t="s">
        <v>234</v>
      </c>
      <c r="G20" s="77">
        <v>0</v>
      </c>
      <c r="H20" t="s">
        <v>234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677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8">
      <c r="B22" t="s">
        <v>234</v>
      </c>
      <c r="C22" t="s">
        <v>234</v>
      </c>
      <c r="E22" t="s">
        <v>234</v>
      </c>
      <c r="G22" s="77">
        <v>0</v>
      </c>
      <c r="H22" t="s">
        <v>234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8">
      <c r="B23" s="78" t="s">
        <v>238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8">
      <c r="B24" t="s">
        <v>234</v>
      </c>
      <c r="C24" t="s">
        <v>234</v>
      </c>
      <c r="E24" t="s">
        <v>234</v>
      </c>
      <c r="G24" s="77">
        <v>0</v>
      </c>
      <c r="H24" t="s">
        <v>234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8">
      <c r="B25" t="s">
        <v>240</v>
      </c>
    </row>
    <row r="26" ht="18">
      <c r="B26" t="s">
        <v>310</v>
      </c>
    </row>
    <row r="27" ht="18">
      <c r="B27" t="s">
        <v>311</v>
      </c>
    </row>
    <row r="28" ht="18">
      <c r="B28" t="s">
        <v>312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0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8">
      <c r="B13" s="78" t="s">
        <v>1540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8">
      <c r="B14" t="s">
        <v>234</v>
      </c>
      <c r="E14" s="77">
        <v>0</v>
      </c>
      <c r="F14" t="s">
        <v>234</v>
      </c>
      <c r="G14" s="77">
        <v>0</v>
      </c>
      <c r="H14" s="77">
        <v>0</v>
      </c>
      <c r="I14" s="77">
        <v>0</v>
      </c>
    </row>
    <row r="15" spans="2:9" ht="18">
      <c r="B15" s="78" t="s">
        <v>1541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8">
      <c r="B16" t="s">
        <v>234</v>
      </c>
      <c r="E16" s="77">
        <v>0</v>
      </c>
      <c r="F16" t="s">
        <v>234</v>
      </c>
      <c r="G16" s="77">
        <v>0</v>
      </c>
      <c r="H16" s="77">
        <v>0</v>
      </c>
      <c r="I16" s="77">
        <v>0</v>
      </c>
    </row>
    <row r="17" spans="2:9" ht="18">
      <c r="B17" s="78" t="s">
        <v>238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8">
      <c r="B18" s="78" t="s">
        <v>1540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8">
      <c r="B19" t="s">
        <v>234</v>
      </c>
      <c r="E19" s="77">
        <v>0</v>
      </c>
      <c r="F19" t="s">
        <v>234</v>
      </c>
      <c r="G19" s="77">
        <v>0</v>
      </c>
      <c r="H19" s="77">
        <v>0</v>
      </c>
      <c r="I19" s="77">
        <v>0</v>
      </c>
    </row>
    <row r="20" spans="2:9" ht="18">
      <c r="B20" s="78" t="s">
        <v>1541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8">
      <c r="B21" t="s">
        <v>234</v>
      </c>
      <c r="E21" s="77">
        <v>0</v>
      </c>
      <c r="F21" t="s">
        <v>234</v>
      </c>
      <c r="G21" s="77">
        <v>0</v>
      </c>
      <c r="H21" s="77">
        <v>0</v>
      </c>
      <c r="I21" s="77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A26" sqref="A26:IV2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7" spans="2:11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8">
      <c r="B13" t="s">
        <v>234</v>
      </c>
      <c r="D13" t="s">
        <v>234</v>
      </c>
      <c r="E13" s="19"/>
      <c r="F13" s="77">
        <v>0</v>
      </c>
      <c r="G13" t="s">
        <v>234</v>
      </c>
      <c r="H13" s="77">
        <v>0</v>
      </c>
      <c r="I13" s="77">
        <v>0</v>
      </c>
      <c r="J13" s="77">
        <v>0</v>
      </c>
      <c r="K13" s="77">
        <v>0</v>
      </c>
    </row>
    <row r="14" spans="2:11" ht="18">
      <c r="B14" s="78" t="s">
        <v>238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t="s">
        <v>234</v>
      </c>
      <c r="D15" t="s">
        <v>234</v>
      </c>
      <c r="E15" s="19"/>
      <c r="F15" s="77">
        <v>0</v>
      </c>
      <c r="G15" t="s">
        <v>234</v>
      </c>
      <c r="H15" s="77">
        <v>0</v>
      </c>
      <c r="I15" s="77">
        <v>0</v>
      </c>
      <c r="J15" s="77">
        <v>0</v>
      </c>
      <c r="K15" s="77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1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-1630.58801</v>
      </c>
      <c r="J11" s="76">
        <v>100</v>
      </c>
      <c r="K11" s="76">
        <v>-0.07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-1630.58801</v>
      </c>
      <c r="J12" s="79">
        <v>100</v>
      </c>
      <c r="K12" s="79">
        <v>-0.07</v>
      </c>
    </row>
    <row r="13" spans="2:11" ht="18">
      <c r="B13" t="s">
        <v>1542</v>
      </c>
      <c r="C13" t="s">
        <v>1543</v>
      </c>
      <c r="D13" t="s">
        <v>234</v>
      </c>
      <c r="E13" t="s">
        <v>675</v>
      </c>
      <c r="F13" s="77">
        <v>0</v>
      </c>
      <c r="G13" t="s">
        <v>105</v>
      </c>
      <c r="H13" s="77">
        <v>0</v>
      </c>
      <c r="I13" s="77">
        <v>-167.54534</v>
      </c>
      <c r="J13" s="77">
        <v>10.28</v>
      </c>
      <c r="K13" s="77">
        <v>-0.01</v>
      </c>
    </row>
    <row r="14" spans="2:11" ht="18">
      <c r="B14" t="s">
        <v>1544</v>
      </c>
      <c r="C14" t="s">
        <v>1545</v>
      </c>
      <c r="D14" t="s">
        <v>234</v>
      </c>
      <c r="E14" t="s">
        <v>675</v>
      </c>
      <c r="F14" s="77">
        <v>0</v>
      </c>
      <c r="G14" t="s">
        <v>105</v>
      </c>
      <c r="H14" s="77">
        <v>0</v>
      </c>
      <c r="I14" s="77">
        <v>-66.33145</v>
      </c>
      <c r="J14" s="77">
        <v>4.07</v>
      </c>
      <c r="K14" s="77">
        <v>0</v>
      </c>
    </row>
    <row r="15" spans="2:11" ht="18">
      <c r="B15" t="s">
        <v>1546</v>
      </c>
      <c r="C15" t="s">
        <v>1547</v>
      </c>
      <c r="D15" t="s">
        <v>234</v>
      </c>
      <c r="E15" t="s">
        <v>675</v>
      </c>
      <c r="F15" s="77">
        <v>0</v>
      </c>
      <c r="G15" t="s">
        <v>105</v>
      </c>
      <c r="H15" s="77">
        <v>0</v>
      </c>
      <c r="I15" s="77">
        <v>364.20962</v>
      </c>
      <c r="J15" s="77">
        <v>-22.34</v>
      </c>
      <c r="K15" s="77">
        <v>0.02</v>
      </c>
    </row>
    <row r="16" spans="2:11" ht="18">
      <c r="B16" t="s">
        <v>1548</v>
      </c>
      <c r="C16" t="s">
        <v>1549</v>
      </c>
      <c r="D16" t="s">
        <v>234</v>
      </c>
      <c r="E16" t="s">
        <v>213</v>
      </c>
      <c r="F16" s="77">
        <v>0</v>
      </c>
      <c r="G16" t="s">
        <v>105</v>
      </c>
      <c r="H16" s="77">
        <v>0</v>
      </c>
      <c r="I16" s="77">
        <v>-1760.92084</v>
      </c>
      <c r="J16" s="77">
        <v>107.99</v>
      </c>
      <c r="K16" s="77">
        <v>-0.07</v>
      </c>
    </row>
    <row r="17" spans="2:11" ht="18">
      <c r="B17" s="78" t="s">
        <v>238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 ht="18">
      <c r="B18" t="s">
        <v>234</v>
      </c>
      <c r="C18" t="s">
        <v>234</v>
      </c>
      <c r="D18" t="s">
        <v>234</v>
      </c>
      <c r="E18" s="19"/>
      <c r="F18" s="77">
        <v>0</v>
      </c>
      <c r="G18" t="s">
        <v>234</v>
      </c>
      <c r="H18" s="77">
        <v>0</v>
      </c>
      <c r="I18" s="77">
        <v>0</v>
      </c>
      <c r="J18" s="77">
        <v>0</v>
      </c>
      <c r="K18" s="77">
        <v>0</v>
      </c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5"/>
  <sheetViews>
    <sheetView rightToLeft="1" zoomScalePageLayoutView="0" workbookViewId="0" topLeftCell="A7">
      <selection activeCell="C11" sqref="C11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4" ht="26.25" customHeight="1">
      <c r="B7" s="101" t="s">
        <v>172</v>
      </c>
      <c r="C7" s="102"/>
      <c r="D7" s="102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80" t="s">
        <v>175</v>
      </c>
      <c r="C11" s="76">
        <f>+C12+C18</f>
        <v>35022.23183824</v>
      </c>
      <c r="D11" s="8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4" ht="18">
      <c r="B12" s="82" t="s">
        <v>207</v>
      </c>
      <c r="C12" s="83">
        <f>SUM(C13:C17)</f>
        <v>13880.392000000002</v>
      </c>
      <c r="D12" s="84"/>
    </row>
    <row r="13" spans="2:4" ht="18">
      <c r="B13" s="85" t="s">
        <v>1550</v>
      </c>
      <c r="C13" s="86">
        <v>6511.765</v>
      </c>
      <c r="D13" s="84"/>
    </row>
    <row r="14" spans="2:4" ht="18">
      <c r="B14" s="85" t="s">
        <v>1551</v>
      </c>
      <c r="C14" s="86">
        <v>5059.8</v>
      </c>
      <c r="D14" s="84"/>
    </row>
    <row r="15" spans="2:4" ht="18">
      <c r="B15" s="85" t="s">
        <v>1552</v>
      </c>
      <c r="C15" s="86">
        <v>365.056</v>
      </c>
      <c r="D15" s="84"/>
    </row>
    <row r="16" spans="2:4" ht="18">
      <c r="B16" s="85" t="s">
        <v>1553</v>
      </c>
      <c r="C16" s="86">
        <v>1049.671</v>
      </c>
      <c r="D16" s="84"/>
    </row>
    <row r="17" spans="2:4" ht="18">
      <c r="B17" s="85" t="s">
        <v>1554</v>
      </c>
      <c r="C17" s="86">
        <v>894.1</v>
      </c>
      <c r="D17" s="84"/>
    </row>
    <row r="18" spans="2:4" ht="18">
      <c r="B18" s="82" t="s">
        <v>238</v>
      </c>
      <c r="C18" s="83">
        <f>SUM(C19:C25)</f>
        <v>21141.839838239997</v>
      </c>
      <c r="D18" s="84"/>
    </row>
    <row r="19" spans="2:4" ht="18">
      <c r="B19" s="85" t="s">
        <v>1555</v>
      </c>
      <c r="C19" s="86">
        <v>4265.701</v>
      </c>
      <c r="D19" s="84"/>
    </row>
    <row r="20" spans="2:4" ht="18">
      <c r="B20" s="85" t="s">
        <v>1556</v>
      </c>
      <c r="C20" s="86">
        <v>5691.622918399999</v>
      </c>
      <c r="D20" s="84"/>
    </row>
    <row r="21" spans="2:4" ht="18">
      <c r="B21" s="85" t="s">
        <v>1557</v>
      </c>
      <c r="C21" s="86">
        <v>3874.7053928</v>
      </c>
      <c r="D21" s="84"/>
    </row>
    <row r="22" spans="2:4" ht="18">
      <c r="B22" s="85" t="s">
        <v>1558</v>
      </c>
      <c r="C22" s="86">
        <v>2174.956904</v>
      </c>
      <c r="D22" s="84"/>
    </row>
    <row r="23" spans="2:4" ht="18">
      <c r="B23" s="85" t="s">
        <v>1559</v>
      </c>
      <c r="C23" s="86">
        <v>3223.2799250400003</v>
      </c>
      <c r="D23" s="84"/>
    </row>
    <row r="24" spans="2:4" ht="18">
      <c r="B24" s="85" t="s">
        <v>1560</v>
      </c>
      <c r="C24" s="86">
        <v>1847.5166299999999</v>
      </c>
      <c r="D24" s="84"/>
    </row>
    <row r="25" spans="2:4" ht="18">
      <c r="B25" s="85" t="s">
        <v>1561</v>
      </c>
      <c r="C25" s="86">
        <v>64.057068</v>
      </c>
      <c r="D25" s="84"/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314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268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315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677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238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240</v>
      </c>
      <c r="D26" s="16"/>
    </row>
    <row r="27" spans="2:4" ht="18">
      <c r="B27" t="s">
        <v>310</v>
      </c>
      <c r="D27" s="16"/>
    </row>
    <row r="28" spans="2:4" ht="18">
      <c r="B28" t="s">
        <v>312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1348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1349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315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677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238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240</v>
      </c>
      <c r="D26" s="16"/>
    </row>
    <row r="27" spans="2:4" ht="18">
      <c r="B27" t="s">
        <v>310</v>
      </c>
      <c r="D27" s="16"/>
    </row>
    <row r="28" spans="2:4" ht="18">
      <c r="B28" t="s">
        <v>312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8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48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4.07</v>
      </c>
      <c r="I11" s="7"/>
      <c r="J11" s="7"/>
      <c r="K11" s="76">
        <v>0.59</v>
      </c>
      <c r="L11" s="76">
        <v>496433321</v>
      </c>
      <c r="M11" s="7"/>
      <c r="N11" s="76">
        <v>0</v>
      </c>
      <c r="O11" s="76">
        <v>598210.330782</v>
      </c>
      <c r="P11" s="7"/>
      <c r="Q11" s="76">
        <v>100</v>
      </c>
      <c r="R11" s="76">
        <v>25.18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8" t="s">
        <v>207</v>
      </c>
      <c r="C12" s="16"/>
      <c r="D12" s="16"/>
      <c r="H12" s="79">
        <v>4.07</v>
      </c>
      <c r="K12" s="79">
        <v>0.57</v>
      </c>
      <c r="L12" s="79">
        <v>494733321</v>
      </c>
      <c r="N12" s="79">
        <v>0</v>
      </c>
      <c r="O12" s="79">
        <v>592055.6646472</v>
      </c>
      <c r="Q12" s="79">
        <v>98.97</v>
      </c>
      <c r="R12" s="79">
        <v>24.92</v>
      </c>
    </row>
    <row r="13" spans="2:18" ht="18">
      <c r="B13" s="78" t="s">
        <v>241</v>
      </c>
      <c r="C13" s="16"/>
      <c r="D13" s="16"/>
      <c r="H13" s="79">
        <v>4.48</v>
      </c>
      <c r="K13" s="79">
        <v>0.05</v>
      </c>
      <c r="L13" s="79">
        <v>243070000</v>
      </c>
      <c r="N13" s="79">
        <v>0</v>
      </c>
      <c r="O13" s="79">
        <v>309102.711</v>
      </c>
      <c r="Q13" s="79">
        <v>51.67</v>
      </c>
      <c r="R13" s="79">
        <v>13.01</v>
      </c>
    </row>
    <row r="14" spans="2:18" ht="18">
      <c r="B14" s="78" t="s">
        <v>242</v>
      </c>
      <c r="C14" s="16"/>
      <c r="D14" s="16"/>
      <c r="H14" s="79">
        <v>4.48</v>
      </c>
      <c r="K14" s="79">
        <v>0.05</v>
      </c>
      <c r="L14" s="79">
        <v>243070000</v>
      </c>
      <c r="N14" s="79">
        <v>0</v>
      </c>
      <c r="O14" s="79">
        <v>309102.711</v>
      </c>
      <c r="Q14" s="79">
        <v>51.67</v>
      </c>
      <c r="R14" s="79">
        <v>13.01</v>
      </c>
    </row>
    <row r="15" spans="2:18" ht="18">
      <c r="B15" t="s">
        <v>243</v>
      </c>
      <c r="C15" t="s">
        <v>244</v>
      </c>
      <c r="D15" t="s">
        <v>103</v>
      </c>
      <c r="E15" t="s">
        <v>245</v>
      </c>
      <c r="F15" t="s">
        <v>154</v>
      </c>
      <c r="G15" t="s">
        <v>246</v>
      </c>
      <c r="H15" s="77">
        <v>2.47</v>
      </c>
      <c r="I15" t="s">
        <v>105</v>
      </c>
      <c r="J15" s="77">
        <v>4</v>
      </c>
      <c r="K15" s="77">
        <v>-0.39</v>
      </c>
      <c r="L15" s="77">
        <v>16900000</v>
      </c>
      <c r="M15" s="77">
        <v>148.08</v>
      </c>
      <c r="N15" s="77">
        <v>0</v>
      </c>
      <c r="O15" s="77">
        <v>25025.52</v>
      </c>
      <c r="P15" s="77">
        <v>0.11</v>
      </c>
      <c r="Q15" s="77">
        <v>4.18</v>
      </c>
      <c r="R15" s="77">
        <v>1.05</v>
      </c>
    </row>
    <row r="16" spans="2:18" ht="18">
      <c r="B16" t="s">
        <v>247</v>
      </c>
      <c r="C16" t="s">
        <v>248</v>
      </c>
      <c r="D16" t="s">
        <v>103</v>
      </c>
      <c r="E16" t="s">
        <v>245</v>
      </c>
      <c r="F16" t="s">
        <v>154</v>
      </c>
      <c r="G16" t="s">
        <v>249</v>
      </c>
      <c r="H16" s="77">
        <v>5.09</v>
      </c>
      <c r="I16" t="s">
        <v>105</v>
      </c>
      <c r="J16" s="77">
        <v>4</v>
      </c>
      <c r="K16" s="77">
        <v>0.23</v>
      </c>
      <c r="L16" s="77">
        <v>74000000</v>
      </c>
      <c r="M16" s="77">
        <v>151.94</v>
      </c>
      <c r="N16" s="77">
        <v>0</v>
      </c>
      <c r="O16" s="77">
        <v>112435.6</v>
      </c>
      <c r="P16" s="77">
        <v>0.65</v>
      </c>
      <c r="Q16" s="77">
        <v>18.8</v>
      </c>
      <c r="R16" s="77">
        <v>4.73</v>
      </c>
    </row>
    <row r="17" spans="2:18" ht="18">
      <c r="B17" t="s">
        <v>250</v>
      </c>
      <c r="C17" t="s">
        <v>251</v>
      </c>
      <c r="D17" t="s">
        <v>103</v>
      </c>
      <c r="E17" t="s">
        <v>245</v>
      </c>
      <c r="F17" t="s">
        <v>154</v>
      </c>
      <c r="G17" t="s">
        <v>252</v>
      </c>
      <c r="H17" s="77">
        <v>4.58</v>
      </c>
      <c r="I17" t="s">
        <v>105</v>
      </c>
      <c r="J17" s="77">
        <v>1.75</v>
      </c>
      <c r="K17" s="77">
        <v>0.06</v>
      </c>
      <c r="L17" s="77">
        <v>53930000</v>
      </c>
      <c r="M17" s="77">
        <v>110.7</v>
      </c>
      <c r="N17" s="77">
        <v>0</v>
      </c>
      <c r="O17" s="77">
        <v>59700.51</v>
      </c>
      <c r="P17" s="77">
        <v>0.38</v>
      </c>
      <c r="Q17" s="77">
        <v>9.98</v>
      </c>
      <c r="R17" s="77">
        <v>2.51</v>
      </c>
    </row>
    <row r="18" spans="2:18" ht="18">
      <c r="B18" t="s">
        <v>253</v>
      </c>
      <c r="C18" t="s">
        <v>254</v>
      </c>
      <c r="D18" t="s">
        <v>103</v>
      </c>
      <c r="E18" t="s">
        <v>245</v>
      </c>
      <c r="F18" t="s">
        <v>154</v>
      </c>
      <c r="G18" t="s">
        <v>255</v>
      </c>
      <c r="H18" s="77">
        <v>0.83</v>
      </c>
      <c r="I18" t="s">
        <v>105</v>
      </c>
      <c r="J18" s="77">
        <v>3</v>
      </c>
      <c r="K18" s="77">
        <v>-0.52</v>
      </c>
      <c r="L18" s="77">
        <v>21990000</v>
      </c>
      <c r="M18" s="77">
        <v>114.34</v>
      </c>
      <c r="N18" s="77">
        <v>0</v>
      </c>
      <c r="O18" s="77">
        <v>25143.366</v>
      </c>
      <c r="P18" s="77">
        <v>0.14</v>
      </c>
      <c r="Q18" s="77">
        <v>4.2</v>
      </c>
      <c r="R18" s="77">
        <v>1.06</v>
      </c>
    </row>
    <row r="19" spans="2:18" ht="18">
      <c r="B19" t="s">
        <v>256</v>
      </c>
      <c r="C19" t="s">
        <v>257</v>
      </c>
      <c r="D19" t="s">
        <v>103</v>
      </c>
      <c r="E19" t="s">
        <v>245</v>
      </c>
      <c r="F19" t="s">
        <v>154</v>
      </c>
      <c r="G19" t="s">
        <v>258</v>
      </c>
      <c r="H19" s="77">
        <v>6.68</v>
      </c>
      <c r="I19" t="s">
        <v>105</v>
      </c>
      <c r="J19" s="77">
        <v>0.75</v>
      </c>
      <c r="K19" s="77">
        <v>0.41</v>
      </c>
      <c r="L19" s="77">
        <v>26400000</v>
      </c>
      <c r="M19" s="77">
        <v>103.21</v>
      </c>
      <c r="N19" s="77">
        <v>0</v>
      </c>
      <c r="O19" s="77">
        <v>27247.44</v>
      </c>
      <c r="P19" s="77">
        <v>0.19</v>
      </c>
      <c r="Q19" s="77">
        <v>4.55</v>
      </c>
      <c r="R19" s="77">
        <v>1.15</v>
      </c>
    </row>
    <row r="20" spans="2:18" ht="18">
      <c r="B20" t="s">
        <v>259</v>
      </c>
      <c r="C20" t="s">
        <v>260</v>
      </c>
      <c r="D20" t="s">
        <v>103</v>
      </c>
      <c r="E20" t="s">
        <v>245</v>
      </c>
      <c r="F20" t="s">
        <v>154</v>
      </c>
      <c r="G20" t="s">
        <v>261</v>
      </c>
      <c r="H20" s="77">
        <v>1.83</v>
      </c>
      <c r="I20" t="s">
        <v>105</v>
      </c>
      <c r="J20" s="77">
        <v>0.1</v>
      </c>
      <c r="K20" s="77">
        <v>-0.47</v>
      </c>
      <c r="L20" s="77">
        <v>5000000</v>
      </c>
      <c r="M20" s="77">
        <v>102.28</v>
      </c>
      <c r="N20" s="77">
        <v>0</v>
      </c>
      <c r="O20" s="77">
        <v>5114</v>
      </c>
      <c r="P20" s="77">
        <v>0.03</v>
      </c>
      <c r="Q20" s="77">
        <v>0.85</v>
      </c>
      <c r="R20" s="77">
        <v>0.22</v>
      </c>
    </row>
    <row r="21" spans="2:18" ht="18">
      <c r="B21" t="s">
        <v>262</v>
      </c>
      <c r="C21" t="s">
        <v>263</v>
      </c>
      <c r="D21" t="s">
        <v>103</v>
      </c>
      <c r="E21" t="s">
        <v>245</v>
      </c>
      <c r="F21" t="s">
        <v>154</v>
      </c>
      <c r="G21" t="s">
        <v>264</v>
      </c>
      <c r="H21" s="77">
        <v>13.48</v>
      </c>
      <c r="I21" t="s">
        <v>105</v>
      </c>
      <c r="J21" s="77">
        <v>4</v>
      </c>
      <c r="K21" s="77">
        <v>1.27</v>
      </c>
      <c r="L21" s="77">
        <v>4100000</v>
      </c>
      <c r="M21" s="77">
        <v>172.7</v>
      </c>
      <c r="N21" s="77">
        <v>0</v>
      </c>
      <c r="O21" s="77">
        <v>7080.7</v>
      </c>
      <c r="P21" s="77">
        <v>0.03</v>
      </c>
      <c r="Q21" s="77">
        <v>1.18</v>
      </c>
      <c r="R21" s="77">
        <v>0.3</v>
      </c>
    </row>
    <row r="22" spans="2:18" ht="18">
      <c r="B22" t="s">
        <v>265</v>
      </c>
      <c r="C22" t="s">
        <v>266</v>
      </c>
      <c r="D22" t="s">
        <v>103</v>
      </c>
      <c r="E22" t="s">
        <v>245</v>
      </c>
      <c r="F22" t="s">
        <v>154</v>
      </c>
      <c r="G22" t="s">
        <v>267</v>
      </c>
      <c r="H22" s="77">
        <v>3.6</v>
      </c>
      <c r="I22" t="s">
        <v>105</v>
      </c>
      <c r="J22" s="77">
        <v>2.75</v>
      </c>
      <c r="K22" s="77">
        <v>-0.19</v>
      </c>
      <c r="L22" s="77">
        <v>40750000</v>
      </c>
      <c r="M22" s="77">
        <v>116.21</v>
      </c>
      <c r="N22" s="77">
        <v>0</v>
      </c>
      <c r="O22" s="77">
        <v>47355.575</v>
      </c>
      <c r="P22" s="77">
        <v>0.25</v>
      </c>
      <c r="Q22" s="77">
        <v>7.92</v>
      </c>
      <c r="R22" s="77">
        <v>1.99</v>
      </c>
    </row>
    <row r="23" spans="2:18" ht="18">
      <c r="B23" s="78" t="s">
        <v>268</v>
      </c>
      <c r="C23" s="16"/>
      <c r="D23" s="16"/>
      <c r="H23" s="79">
        <v>3.62</v>
      </c>
      <c r="K23" s="79">
        <v>1.14</v>
      </c>
      <c r="L23" s="79">
        <v>251663321</v>
      </c>
      <c r="N23" s="79">
        <v>0</v>
      </c>
      <c r="O23" s="79">
        <v>282952.9536472</v>
      </c>
      <c r="Q23" s="79">
        <v>47.3</v>
      </c>
      <c r="R23" s="79">
        <v>11.91</v>
      </c>
    </row>
    <row r="24" spans="2:18" ht="18">
      <c r="B24" s="78" t="s">
        <v>269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 ht="18">
      <c r="B25" t="s">
        <v>234</v>
      </c>
      <c r="C25" t="s">
        <v>234</v>
      </c>
      <c r="D25" s="16"/>
      <c r="E25" t="s">
        <v>234</v>
      </c>
      <c r="H25" s="77">
        <v>0</v>
      </c>
      <c r="I25" t="s">
        <v>234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 ht="18">
      <c r="B26" s="78" t="s">
        <v>270</v>
      </c>
      <c r="C26" s="16"/>
      <c r="D26" s="16"/>
      <c r="H26" s="79">
        <v>3.75</v>
      </c>
      <c r="K26" s="79">
        <v>1.18</v>
      </c>
      <c r="L26" s="79">
        <v>236163321</v>
      </c>
      <c r="N26" s="79">
        <v>0</v>
      </c>
      <c r="O26" s="79">
        <v>267440.5536472</v>
      </c>
      <c r="Q26" s="79">
        <v>44.71</v>
      </c>
      <c r="R26" s="79">
        <v>11.26</v>
      </c>
    </row>
    <row r="27" spans="2:18" ht="18">
      <c r="B27" t="s">
        <v>271</v>
      </c>
      <c r="C27" t="s">
        <v>272</v>
      </c>
      <c r="D27" t="s">
        <v>103</v>
      </c>
      <c r="E27" t="s">
        <v>245</v>
      </c>
      <c r="F27" t="s">
        <v>154</v>
      </c>
      <c r="G27" t="s">
        <v>273</v>
      </c>
      <c r="H27" s="77">
        <v>2.81</v>
      </c>
      <c r="I27" t="s">
        <v>105</v>
      </c>
      <c r="J27" s="77">
        <v>5.5</v>
      </c>
      <c r="K27" s="77">
        <v>1.06</v>
      </c>
      <c r="L27" s="77">
        <v>17200000</v>
      </c>
      <c r="M27" s="77">
        <v>118.47</v>
      </c>
      <c r="N27" s="77">
        <v>0</v>
      </c>
      <c r="O27" s="77">
        <v>20376.84</v>
      </c>
      <c r="P27" s="77">
        <v>0.1</v>
      </c>
      <c r="Q27" s="77">
        <v>3.41</v>
      </c>
      <c r="R27" s="77">
        <v>0.86</v>
      </c>
    </row>
    <row r="28" spans="2:18" ht="18">
      <c r="B28" t="s">
        <v>274</v>
      </c>
      <c r="C28" t="s">
        <v>275</v>
      </c>
      <c r="D28" t="s">
        <v>103</v>
      </c>
      <c r="E28" t="s">
        <v>245</v>
      </c>
      <c r="F28" t="s">
        <v>154</v>
      </c>
      <c r="G28" t="s">
        <v>276</v>
      </c>
      <c r="H28" s="77">
        <v>0.16</v>
      </c>
      <c r="I28" t="s">
        <v>105</v>
      </c>
      <c r="J28" s="77">
        <v>6</v>
      </c>
      <c r="K28" s="77">
        <v>0.12</v>
      </c>
      <c r="L28" s="77">
        <v>23166711</v>
      </c>
      <c r="M28" s="77">
        <v>105.98</v>
      </c>
      <c r="N28" s="77">
        <v>0</v>
      </c>
      <c r="O28" s="77">
        <v>24552.0803178</v>
      </c>
      <c r="P28" s="77">
        <v>0.2</v>
      </c>
      <c r="Q28" s="77">
        <v>4.1</v>
      </c>
      <c r="R28" s="77">
        <v>1.03</v>
      </c>
    </row>
    <row r="29" spans="2:18" ht="18">
      <c r="B29" t="s">
        <v>277</v>
      </c>
      <c r="C29" t="s">
        <v>278</v>
      </c>
      <c r="D29" t="s">
        <v>103</v>
      </c>
      <c r="E29" t="s">
        <v>245</v>
      </c>
      <c r="F29" t="s">
        <v>154</v>
      </c>
      <c r="G29" t="s">
        <v>279</v>
      </c>
      <c r="H29" s="77">
        <v>17.71</v>
      </c>
      <c r="I29" t="s">
        <v>105</v>
      </c>
      <c r="J29" s="77">
        <v>3.75</v>
      </c>
      <c r="K29" s="77">
        <v>3.45</v>
      </c>
      <c r="L29" s="77">
        <v>7000000</v>
      </c>
      <c r="M29" s="77">
        <v>108.29</v>
      </c>
      <c r="N29" s="77">
        <v>0</v>
      </c>
      <c r="O29" s="77">
        <v>7580.3</v>
      </c>
      <c r="P29" s="77">
        <v>0.08</v>
      </c>
      <c r="Q29" s="77">
        <v>1.27</v>
      </c>
      <c r="R29" s="77">
        <v>0.32</v>
      </c>
    </row>
    <row r="30" spans="2:18" ht="18">
      <c r="B30" t="s">
        <v>280</v>
      </c>
      <c r="C30" t="s">
        <v>281</v>
      </c>
      <c r="D30" t="s">
        <v>103</v>
      </c>
      <c r="E30" t="s">
        <v>245</v>
      </c>
      <c r="F30" t="s">
        <v>154</v>
      </c>
      <c r="G30" t="s">
        <v>282</v>
      </c>
      <c r="H30" s="77">
        <v>1.03</v>
      </c>
      <c r="I30" t="s">
        <v>105</v>
      </c>
      <c r="J30" s="77">
        <v>5</v>
      </c>
      <c r="K30" s="77">
        <v>0.56</v>
      </c>
      <c r="L30" s="77">
        <v>49900000</v>
      </c>
      <c r="M30" s="77">
        <v>109.37</v>
      </c>
      <c r="N30" s="77">
        <v>0</v>
      </c>
      <c r="O30" s="77">
        <v>54575.63</v>
      </c>
      <c r="P30" s="77">
        <v>0.27</v>
      </c>
      <c r="Q30" s="77">
        <v>9.12</v>
      </c>
      <c r="R30" s="77">
        <v>2.3</v>
      </c>
    </row>
    <row r="31" spans="2:18" ht="18">
      <c r="B31" t="s">
        <v>283</v>
      </c>
      <c r="C31" t="s">
        <v>284</v>
      </c>
      <c r="D31" t="s">
        <v>103</v>
      </c>
      <c r="E31" t="s">
        <v>245</v>
      </c>
      <c r="F31" t="s">
        <v>154</v>
      </c>
      <c r="G31" t="s">
        <v>285</v>
      </c>
      <c r="H31" s="77">
        <v>3.88</v>
      </c>
      <c r="I31" t="s">
        <v>105</v>
      </c>
      <c r="J31" s="77">
        <v>4.25</v>
      </c>
      <c r="K31" s="77">
        <v>1.33</v>
      </c>
      <c r="L31" s="77">
        <v>34680557</v>
      </c>
      <c r="M31" s="77">
        <v>115.2</v>
      </c>
      <c r="N31" s="77">
        <v>0</v>
      </c>
      <c r="O31" s="77">
        <v>39952.001664</v>
      </c>
      <c r="P31" s="77">
        <v>0.19</v>
      </c>
      <c r="Q31" s="77">
        <v>6.68</v>
      </c>
      <c r="R31" s="77">
        <v>1.68</v>
      </c>
    </row>
    <row r="32" spans="2:18" ht="18">
      <c r="B32" t="s">
        <v>286</v>
      </c>
      <c r="C32" t="s">
        <v>287</v>
      </c>
      <c r="D32" t="s">
        <v>103</v>
      </c>
      <c r="E32" t="s">
        <v>245</v>
      </c>
      <c r="F32" t="s">
        <v>154</v>
      </c>
      <c r="G32" t="s">
        <v>288</v>
      </c>
      <c r="H32" s="77">
        <v>2.3</v>
      </c>
      <c r="I32" t="s">
        <v>105</v>
      </c>
      <c r="J32" s="77">
        <v>1</v>
      </c>
      <c r="K32" s="77">
        <v>0.87</v>
      </c>
      <c r="L32" s="77">
        <v>36000000</v>
      </c>
      <c r="M32" s="77">
        <v>100.97</v>
      </c>
      <c r="N32" s="77">
        <v>0</v>
      </c>
      <c r="O32" s="77">
        <v>36349.2</v>
      </c>
      <c r="P32" s="77">
        <v>0.25</v>
      </c>
      <c r="Q32" s="77">
        <v>6.08</v>
      </c>
      <c r="R32" s="77">
        <v>1.53</v>
      </c>
    </row>
    <row r="33" spans="2:18" ht="18">
      <c r="B33" t="s">
        <v>289</v>
      </c>
      <c r="C33" t="s">
        <v>290</v>
      </c>
      <c r="D33" t="s">
        <v>103</v>
      </c>
      <c r="E33" t="s">
        <v>245</v>
      </c>
      <c r="F33" t="s">
        <v>154</v>
      </c>
      <c r="G33" t="s">
        <v>291</v>
      </c>
      <c r="H33" s="77">
        <v>0.41</v>
      </c>
      <c r="I33" t="s">
        <v>105</v>
      </c>
      <c r="J33" s="77">
        <v>2.25</v>
      </c>
      <c r="K33" s="77">
        <v>0.29</v>
      </c>
      <c r="L33" s="77">
        <v>12000000</v>
      </c>
      <c r="M33" s="77">
        <v>102.13</v>
      </c>
      <c r="N33" s="77">
        <v>0</v>
      </c>
      <c r="O33" s="77">
        <v>12255.6</v>
      </c>
      <c r="P33" s="77">
        <v>0.07</v>
      </c>
      <c r="Q33" s="77">
        <v>2.05</v>
      </c>
      <c r="R33" s="77">
        <v>0.52</v>
      </c>
    </row>
    <row r="34" spans="2:18" ht="18">
      <c r="B34" t="s">
        <v>292</v>
      </c>
      <c r="C34" t="s">
        <v>293</v>
      </c>
      <c r="D34" t="s">
        <v>103</v>
      </c>
      <c r="E34" t="s">
        <v>245</v>
      </c>
      <c r="F34" t="s">
        <v>154</v>
      </c>
      <c r="G34" t="s">
        <v>279</v>
      </c>
      <c r="H34" s="77">
        <v>6.57</v>
      </c>
      <c r="I34" t="s">
        <v>105</v>
      </c>
      <c r="J34" s="77">
        <v>6.25</v>
      </c>
      <c r="K34" s="77">
        <v>1.97</v>
      </c>
      <c r="L34" s="77">
        <v>33565275</v>
      </c>
      <c r="M34" s="77">
        <v>131.86</v>
      </c>
      <c r="N34" s="77">
        <v>0</v>
      </c>
      <c r="O34" s="77">
        <v>44259.171615</v>
      </c>
      <c r="P34" s="77">
        <v>0.2</v>
      </c>
      <c r="Q34" s="77">
        <v>7.4</v>
      </c>
      <c r="R34" s="77">
        <v>1.86</v>
      </c>
    </row>
    <row r="35" spans="2:18" ht="18">
      <c r="B35" t="s">
        <v>294</v>
      </c>
      <c r="C35" t="s">
        <v>295</v>
      </c>
      <c r="D35" t="s">
        <v>103</v>
      </c>
      <c r="E35" t="s">
        <v>245</v>
      </c>
      <c r="F35" t="s">
        <v>154</v>
      </c>
      <c r="G35" t="s">
        <v>285</v>
      </c>
      <c r="H35" s="77">
        <v>4.76</v>
      </c>
      <c r="I35" t="s">
        <v>105</v>
      </c>
      <c r="J35" s="77">
        <v>3.75</v>
      </c>
      <c r="K35" s="77">
        <v>1.58</v>
      </c>
      <c r="L35" s="77">
        <v>16500000</v>
      </c>
      <c r="M35" s="77">
        <v>113.72</v>
      </c>
      <c r="N35" s="77">
        <v>0</v>
      </c>
      <c r="O35" s="77">
        <v>18763.8</v>
      </c>
      <c r="P35" s="77">
        <v>0.11</v>
      </c>
      <c r="Q35" s="77">
        <v>3.14</v>
      </c>
      <c r="R35" s="77">
        <v>0.79</v>
      </c>
    </row>
    <row r="36" spans="2:18" ht="18">
      <c r="B36" t="s">
        <v>296</v>
      </c>
      <c r="C36" t="s">
        <v>297</v>
      </c>
      <c r="D36" t="s">
        <v>103</v>
      </c>
      <c r="E36" t="s">
        <v>245</v>
      </c>
      <c r="F36" t="s">
        <v>154</v>
      </c>
      <c r="G36" t="s">
        <v>255</v>
      </c>
      <c r="H36" s="77">
        <v>14.52</v>
      </c>
      <c r="I36" t="s">
        <v>105</v>
      </c>
      <c r="J36" s="77">
        <v>5.5</v>
      </c>
      <c r="K36" s="77">
        <v>3.18</v>
      </c>
      <c r="L36" s="77">
        <v>6150778</v>
      </c>
      <c r="M36" s="77">
        <v>142.68</v>
      </c>
      <c r="N36" s="77">
        <v>0</v>
      </c>
      <c r="O36" s="77">
        <v>8775.9300504</v>
      </c>
      <c r="P36" s="77">
        <v>0.03</v>
      </c>
      <c r="Q36" s="77">
        <v>1.47</v>
      </c>
      <c r="R36" s="77">
        <v>0.37</v>
      </c>
    </row>
    <row r="37" spans="2:18" ht="18">
      <c r="B37" s="78" t="s">
        <v>298</v>
      </c>
      <c r="C37" s="16"/>
      <c r="D37" s="16"/>
      <c r="H37" s="79">
        <v>1.41</v>
      </c>
      <c r="K37" s="79">
        <v>0.46</v>
      </c>
      <c r="L37" s="79">
        <v>15500000</v>
      </c>
      <c r="N37" s="79">
        <v>0</v>
      </c>
      <c r="O37" s="79">
        <v>15512.4</v>
      </c>
      <c r="Q37" s="79">
        <v>2.59</v>
      </c>
      <c r="R37" s="79">
        <v>0.65</v>
      </c>
    </row>
    <row r="38" spans="2:18" ht="18">
      <c r="B38" t="s">
        <v>299</v>
      </c>
      <c r="C38" t="s">
        <v>300</v>
      </c>
      <c r="D38" t="s">
        <v>103</v>
      </c>
      <c r="E38" t="s">
        <v>245</v>
      </c>
      <c r="F38" t="s">
        <v>154</v>
      </c>
      <c r="G38" t="s">
        <v>301</v>
      </c>
      <c r="H38" s="77">
        <v>1.41</v>
      </c>
      <c r="I38" t="s">
        <v>105</v>
      </c>
      <c r="J38" s="77">
        <v>0.18</v>
      </c>
      <c r="K38" s="77">
        <v>0.46</v>
      </c>
      <c r="L38" s="77">
        <v>15500000</v>
      </c>
      <c r="M38" s="77">
        <v>100.08</v>
      </c>
      <c r="N38" s="77">
        <v>0</v>
      </c>
      <c r="O38" s="77">
        <v>15512.4</v>
      </c>
      <c r="P38" s="77">
        <v>0.08</v>
      </c>
      <c r="Q38" s="77">
        <v>2.59</v>
      </c>
      <c r="R38" s="77">
        <v>0.65</v>
      </c>
    </row>
    <row r="39" spans="2:18" ht="18">
      <c r="B39" s="78" t="s">
        <v>302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 ht="18">
      <c r="B40" t="s">
        <v>234</v>
      </c>
      <c r="C40" t="s">
        <v>234</v>
      </c>
      <c r="D40" s="16"/>
      <c r="E40" t="s">
        <v>234</v>
      </c>
      <c r="H40" s="77">
        <v>0</v>
      </c>
      <c r="I40" t="s">
        <v>234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 ht="18">
      <c r="B41" s="78" t="s">
        <v>238</v>
      </c>
      <c r="C41" s="16"/>
      <c r="D41" s="16"/>
      <c r="H41" s="79">
        <v>4.03</v>
      </c>
      <c r="K41" s="79">
        <v>2.51</v>
      </c>
      <c r="L41" s="79">
        <v>1700000</v>
      </c>
      <c r="N41" s="79">
        <v>0</v>
      </c>
      <c r="O41" s="79">
        <v>6154.6661348</v>
      </c>
      <c r="Q41" s="79">
        <v>1.03</v>
      </c>
      <c r="R41" s="79">
        <v>0.26</v>
      </c>
    </row>
    <row r="42" spans="2:18" ht="18">
      <c r="B42" s="78" t="s">
        <v>303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 ht="18">
      <c r="B43" t="s">
        <v>234</v>
      </c>
      <c r="C43" t="s">
        <v>234</v>
      </c>
      <c r="D43" s="16"/>
      <c r="E43" t="s">
        <v>234</v>
      </c>
      <c r="H43" s="77">
        <v>0</v>
      </c>
      <c r="I43" t="s">
        <v>234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 ht="18">
      <c r="B44" s="78" t="s">
        <v>304</v>
      </c>
      <c r="C44" s="16"/>
      <c r="D44" s="16"/>
      <c r="H44" s="79">
        <v>4.03</v>
      </c>
      <c r="K44" s="79">
        <v>2.51</v>
      </c>
      <c r="L44" s="79">
        <v>1700000</v>
      </c>
      <c r="N44" s="79">
        <v>0</v>
      </c>
      <c r="O44" s="79">
        <v>6154.6661348</v>
      </c>
      <c r="Q44" s="79">
        <v>1.03</v>
      </c>
      <c r="R44" s="79">
        <v>0.26</v>
      </c>
    </row>
    <row r="45" spans="2:18" ht="18">
      <c r="B45" t="s">
        <v>305</v>
      </c>
      <c r="C45" t="s">
        <v>306</v>
      </c>
      <c r="D45" t="s">
        <v>126</v>
      </c>
      <c r="E45" t="s">
        <v>307</v>
      </c>
      <c r="F45" t="s">
        <v>308</v>
      </c>
      <c r="G45" t="s">
        <v>309</v>
      </c>
      <c r="H45" s="77">
        <v>4.03</v>
      </c>
      <c r="I45" t="s">
        <v>109</v>
      </c>
      <c r="J45" s="77">
        <v>1.5</v>
      </c>
      <c r="K45" s="77">
        <v>2.51</v>
      </c>
      <c r="L45" s="77">
        <v>1700000</v>
      </c>
      <c r="M45" s="77">
        <v>96.5953</v>
      </c>
      <c r="N45" s="77">
        <v>0</v>
      </c>
      <c r="O45" s="77">
        <v>6154.6661348</v>
      </c>
      <c r="P45" s="77">
        <v>0</v>
      </c>
      <c r="Q45" s="77">
        <v>1.03</v>
      </c>
      <c r="R45" s="77">
        <v>0.26</v>
      </c>
    </row>
    <row r="46" spans="2:4" ht="18">
      <c r="B46" t="s">
        <v>310</v>
      </c>
      <c r="C46" s="16"/>
      <c r="D46" s="16"/>
    </row>
    <row r="47" spans="2:4" ht="18">
      <c r="B47" t="s">
        <v>311</v>
      </c>
      <c r="C47" s="16"/>
      <c r="D47" s="16"/>
    </row>
    <row r="48" spans="2:4" ht="18">
      <c r="B48" t="s">
        <v>312</v>
      </c>
      <c r="C48" s="16"/>
      <c r="D48" s="16"/>
    </row>
    <row r="49" spans="2:4" ht="18">
      <c r="B49" t="s">
        <v>313</v>
      </c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8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8" t="s">
        <v>1348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7">
        <v>0</v>
      </c>
      <c r="I14" t="s">
        <v>234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8" t="s">
        <v>1349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7">
        <v>0</v>
      </c>
      <c r="I16" t="s">
        <v>234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8" t="s">
        <v>315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7">
        <v>0</v>
      </c>
      <c r="I18" t="s">
        <v>234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8" t="s">
        <v>677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7">
        <v>0</v>
      </c>
      <c r="I20" t="s">
        <v>234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8" t="s">
        <v>238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240</v>
      </c>
      <c r="D26" s="16"/>
    </row>
    <row r="27" spans="2:4" ht="18">
      <c r="B27" t="s">
        <v>310</v>
      </c>
      <c r="D27" s="16"/>
    </row>
    <row r="28" spans="2:4" ht="18">
      <c r="B28" t="s">
        <v>311</v>
      </c>
      <c r="D28" s="16"/>
    </row>
    <row r="29" spans="2:4" ht="18">
      <c r="B29" t="s">
        <v>312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8">
      <c r="B13" s="78" t="s">
        <v>314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7">
        <v>0</v>
      </c>
      <c r="L14" t="s">
        <v>234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8">
      <c r="B15" s="78" t="s">
        <v>268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7">
        <v>0</v>
      </c>
      <c r="L16" t="s">
        <v>234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8">
      <c r="B17" s="78" t="s">
        <v>315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8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7">
        <v>0</v>
      </c>
      <c r="L18" t="s">
        <v>234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8">
      <c r="B19" s="78" t="s">
        <v>238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8">
      <c r="B20" s="78" t="s">
        <v>316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8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7">
        <v>0</v>
      </c>
      <c r="L21" t="s">
        <v>234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8">
      <c r="B22" s="78" t="s">
        <v>317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8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7">
        <v>0</v>
      </c>
      <c r="L23" t="s">
        <v>234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8">
      <c r="B24" t="s">
        <v>240</v>
      </c>
      <c r="C24" s="16"/>
      <c r="D24" s="16"/>
      <c r="E24" s="16"/>
      <c r="F24" s="16"/>
      <c r="G24" s="16"/>
    </row>
    <row r="25" spans="2:7" ht="18">
      <c r="B25" t="s">
        <v>310</v>
      </c>
      <c r="C25" s="16"/>
      <c r="D25" s="16"/>
      <c r="E25" s="16"/>
      <c r="F25" s="16"/>
      <c r="G25" s="16"/>
    </row>
    <row r="26" spans="2:7" ht="18">
      <c r="B26" t="s">
        <v>311</v>
      </c>
      <c r="C26" s="16"/>
      <c r="D26" s="16"/>
      <c r="E26" s="16"/>
      <c r="F26" s="16"/>
      <c r="G26" s="16"/>
    </row>
    <row r="27" spans="2:7" ht="18">
      <c r="B27" t="s">
        <v>312</v>
      </c>
      <c r="C27" s="16"/>
      <c r="D27" s="16"/>
      <c r="E27" s="16"/>
      <c r="F27" s="16"/>
      <c r="G27" s="16"/>
    </row>
    <row r="28" spans="2:7" ht="18">
      <c r="B28" t="s">
        <v>313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M85">
      <selection activeCell="R95" sqref="R9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2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3.47</v>
      </c>
      <c r="L11" s="7"/>
      <c r="M11" s="7"/>
      <c r="N11" s="76">
        <v>3.15</v>
      </c>
      <c r="O11" s="76">
        <v>558713195.28</v>
      </c>
      <c r="P11" s="33"/>
      <c r="Q11" s="76">
        <v>5080.82579</v>
      </c>
      <c r="R11" s="76">
        <v>625962.854770609</v>
      </c>
      <c r="S11" s="7"/>
      <c r="T11" s="76">
        <v>100</v>
      </c>
      <c r="U11" s="76">
        <v>26.35</v>
      </c>
      <c r="V11" s="35"/>
      <c r="BI11" s="16"/>
      <c r="BJ11" s="19"/>
      <c r="BK11" s="16"/>
      <c r="BN11" s="16"/>
    </row>
    <row r="12" spans="2:21" ht="18">
      <c r="B12" s="78" t="s">
        <v>207</v>
      </c>
      <c r="C12" s="16"/>
      <c r="D12" s="16"/>
      <c r="E12" s="16"/>
      <c r="F12" s="16"/>
      <c r="K12" s="79">
        <v>2.93</v>
      </c>
      <c r="N12" s="79">
        <v>2.81</v>
      </c>
      <c r="O12" s="79">
        <v>454477195.28</v>
      </c>
      <c r="Q12" s="79">
        <v>5080.82579</v>
      </c>
      <c r="R12" s="79">
        <v>485057.2777600352</v>
      </c>
      <c r="T12" s="79">
        <v>77.49</v>
      </c>
      <c r="U12" s="79">
        <v>20.42</v>
      </c>
    </row>
    <row r="13" spans="2:21" ht="18">
      <c r="B13" s="78" t="s">
        <v>314</v>
      </c>
      <c r="C13" s="16"/>
      <c r="D13" s="16"/>
      <c r="E13" s="16"/>
      <c r="F13" s="16"/>
      <c r="K13" s="79">
        <v>2.87</v>
      </c>
      <c r="N13" s="79">
        <v>1.63</v>
      </c>
      <c r="O13" s="79">
        <v>242428110.29</v>
      </c>
      <c r="Q13" s="79">
        <v>3411.41876</v>
      </c>
      <c r="R13" s="79">
        <v>274144.6944657772</v>
      </c>
      <c r="T13" s="79">
        <v>43.8</v>
      </c>
      <c r="U13" s="79">
        <v>11.54</v>
      </c>
    </row>
    <row r="14" spans="2:21" ht="18">
      <c r="B14" t="s">
        <v>318</v>
      </c>
      <c r="C14" t="s">
        <v>319</v>
      </c>
      <c r="D14" t="s">
        <v>103</v>
      </c>
      <c r="E14" t="s">
        <v>126</v>
      </c>
      <c r="F14" t="s">
        <v>320</v>
      </c>
      <c r="G14" t="s">
        <v>321</v>
      </c>
      <c r="H14" t="s">
        <v>212</v>
      </c>
      <c r="I14" t="s">
        <v>213</v>
      </c>
      <c r="J14" t="s">
        <v>322</v>
      </c>
      <c r="K14" s="77">
        <v>3.67</v>
      </c>
      <c r="L14" t="s">
        <v>105</v>
      </c>
      <c r="M14" s="77">
        <v>0.99</v>
      </c>
      <c r="N14" s="77">
        <v>0.58</v>
      </c>
      <c r="O14" s="77">
        <v>3008734</v>
      </c>
      <c r="P14" s="77">
        <v>102.98</v>
      </c>
      <c r="Q14" s="77">
        <v>0</v>
      </c>
      <c r="R14" s="77">
        <v>3098.3942732</v>
      </c>
      <c r="S14" s="77">
        <v>0.1</v>
      </c>
      <c r="T14" s="77">
        <v>0.49</v>
      </c>
      <c r="U14" s="77">
        <v>0.13</v>
      </c>
    </row>
    <row r="15" spans="2:21" ht="18">
      <c r="B15" t="s">
        <v>323</v>
      </c>
      <c r="C15" t="s">
        <v>324</v>
      </c>
      <c r="D15" t="s">
        <v>103</v>
      </c>
      <c r="E15" t="s">
        <v>126</v>
      </c>
      <c r="F15" t="s">
        <v>320</v>
      </c>
      <c r="G15" t="s">
        <v>321</v>
      </c>
      <c r="H15" t="s">
        <v>212</v>
      </c>
      <c r="I15" t="s">
        <v>213</v>
      </c>
      <c r="J15" t="s">
        <v>325</v>
      </c>
      <c r="K15" s="77">
        <v>2.47</v>
      </c>
      <c r="L15" t="s">
        <v>105</v>
      </c>
      <c r="M15" s="77">
        <v>4</v>
      </c>
      <c r="N15" s="77">
        <v>0.35</v>
      </c>
      <c r="O15" s="77">
        <v>4500000</v>
      </c>
      <c r="P15" s="77">
        <v>113.05</v>
      </c>
      <c r="Q15" s="77">
        <v>0</v>
      </c>
      <c r="R15" s="77">
        <v>5087.25</v>
      </c>
      <c r="S15" s="77">
        <v>0.22</v>
      </c>
      <c r="T15" s="77">
        <v>0.81</v>
      </c>
      <c r="U15" s="77">
        <v>0.21</v>
      </c>
    </row>
    <row r="16" spans="2:21" ht="18">
      <c r="B16" t="s">
        <v>326</v>
      </c>
      <c r="C16" t="s">
        <v>327</v>
      </c>
      <c r="D16" t="s">
        <v>103</v>
      </c>
      <c r="E16" t="s">
        <v>126</v>
      </c>
      <c r="F16" t="s">
        <v>320</v>
      </c>
      <c r="G16" t="s">
        <v>321</v>
      </c>
      <c r="H16" t="s">
        <v>212</v>
      </c>
      <c r="I16" t="s">
        <v>213</v>
      </c>
      <c r="J16" t="s">
        <v>328</v>
      </c>
      <c r="K16" s="77">
        <v>0.05</v>
      </c>
      <c r="L16" t="s">
        <v>105</v>
      </c>
      <c r="M16" s="77">
        <v>2.58</v>
      </c>
      <c r="N16" s="77">
        <v>5.75</v>
      </c>
      <c r="O16" s="77">
        <v>9000000</v>
      </c>
      <c r="P16" s="77">
        <v>105.92</v>
      </c>
      <c r="Q16" s="77">
        <v>0</v>
      </c>
      <c r="R16" s="77">
        <v>9532.8</v>
      </c>
      <c r="S16" s="77">
        <v>0.33</v>
      </c>
      <c r="T16" s="77">
        <v>1.52</v>
      </c>
      <c r="U16" s="77">
        <v>0.4</v>
      </c>
    </row>
    <row r="17" spans="2:21" ht="18">
      <c r="B17" t="s">
        <v>329</v>
      </c>
      <c r="C17" t="s">
        <v>330</v>
      </c>
      <c r="D17" t="s">
        <v>103</v>
      </c>
      <c r="E17" t="s">
        <v>126</v>
      </c>
      <c r="F17" t="s">
        <v>331</v>
      </c>
      <c r="G17" t="s">
        <v>321</v>
      </c>
      <c r="H17" t="s">
        <v>212</v>
      </c>
      <c r="I17" t="s">
        <v>213</v>
      </c>
      <c r="J17" t="s">
        <v>332</v>
      </c>
      <c r="K17" s="77">
        <v>1.2</v>
      </c>
      <c r="L17" t="s">
        <v>105</v>
      </c>
      <c r="M17" s="77">
        <v>1.6</v>
      </c>
      <c r="N17" s="77">
        <v>0.3</v>
      </c>
      <c r="O17" s="77">
        <v>4666669.07</v>
      </c>
      <c r="P17" s="77">
        <v>102.02</v>
      </c>
      <c r="Q17" s="77">
        <v>0</v>
      </c>
      <c r="R17" s="77">
        <v>4760.935785214</v>
      </c>
      <c r="S17" s="77">
        <v>0.22</v>
      </c>
      <c r="T17" s="77">
        <v>0.76</v>
      </c>
      <c r="U17" s="77">
        <v>0.2</v>
      </c>
    </row>
    <row r="18" spans="2:21" ht="18">
      <c r="B18" t="s">
        <v>333</v>
      </c>
      <c r="C18" t="s">
        <v>334</v>
      </c>
      <c r="D18" t="s">
        <v>103</v>
      </c>
      <c r="E18" t="s">
        <v>126</v>
      </c>
      <c r="F18" t="s">
        <v>331</v>
      </c>
      <c r="G18" t="s">
        <v>321</v>
      </c>
      <c r="H18" t="s">
        <v>212</v>
      </c>
      <c r="I18" t="s">
        <v>213</v>
      </c>
      <c r="J18" t="s">
        <v>335</v>
      </c>
      <c r="K18" s="77">
        <v>6.09</v>
      </c>
      <c r="L18" t="s">
        <v>105</v>
      </c>
      <c r="M18" s="77">
        <v>1.75</v>
      </c>
      <c r="N18" s="77">
        <v>1.2</v>
      </c>
      <c r="O18" s="77">
        <v>3600000</v>
      </c>
      <c r="P18" s="77">
        <v>103.17</v>
      </c>
      <c r="Q18" s="77">
        <v>0</v>
      </c>
      <c r="R18" s="77">
        <v>3714.12</v>
      </c>
      <c r="S18" s="77">
        <v>0.18</v>
      </c>
      <c r="T18" s="77">
        <v>0.59</v>
      </c>
      <c r="U18" s="77">
        <v>0.16</v>
      </c>
    </row>
    <row r="19" spans="2:21" ht="18">
      <c r="B19" t="s">
        <v>336</v>
      </c>
      <c r="C19" t="s">
        <v>337</v>
      </c>
      <c r="D19" t="s">
        <v>103</v>
      </c>
      <c r="E19" t="s">
        <v>126</v>
      </c>
      <c r="F19" t="s">
        <v>331</v>
      </c>
      <c r="G19" t="s">
        <v>321</v>
      </c>
      <c r="H19" t="s">
        <v>212</v>
      </c>
      <c r="I19" t="s">
        <v>213</v>
      </c>
      <c r="J19" t="s">
        <v>338</v>
      </c>
      <c r="K19" s="77">
        <v>4.71</v>
      </c>
      <c r="L19" t="s">
        <v>105</v>
      </c>
      <c r="M19" s="77">
        <v>0.6</v>
      </c>
      <c r="N19" s="77">
        <v>0.86</v>
      </c>
      <c r="O19" s="77">
        <v>6200000</v>
      </c>
      <c r="P19" s="77">
        <v>100.27</v>
      </c>
      <c r="Q19" s="77">
        <v>0</v>
      </c>
      <c r="R19" s="77">
        <v>6216.74</v>
      </c>
      <c r="S19" s="77">
        <v>0.28</v>
      </c>
      <c r="T19" s="77">
        <v>0.99</v>
      </c>
      <c r="U19" s="77">
        <v>0.26</v>
      </c>
    </row>
    <row r="20" spans="2:21" ht="18">
      <c r="B20" t="s">
        <v>339</v>
      </c>
      <c r="C20" t="s">
        <v>340</v>
      </c>
      <c r="D20" t="s">
        <v>103</v>
      </c>
      <c r="E20" t="s">
        <v>126</v>
      </c>
      <c r="F20" t="s">
        <v>331</v>
      </c>
      <c r="G20" t="s">
        <v>321</v>
      </c>
      <c r="H20" t="s">
        <v>212</v>
      </c>
      <c r="I20" t="s">
        <v>213</v>
      </c>
      <c r="J20" t="s">
        <v>341</v>
      </c>
      <c r="K20" s="77">
        <v>2.21</v>
      </c>
      <c r="L20" t="s">
        <v>105</v>
      </c>
      <c r="M20" s="77">
        <v>0.7</v>
      </c>
      <c r="N20" s="77">
        <v>0.34</v>
      </c>
      <c r="O20" s="77">
        <v>5000000</v>
      </c>
      <c r="P20" s="77">
        <v>103.28</v>
      </c>
      <c r="Q20" s="77">
        <v>0</v>
      </c>
      <c r="R20" s="77">
        <v>5164</v>
      </c>
      <c r="S20" s="77">
        <v>0.14</v>
      </c>
      <c r="T20" s="77">
        <v>0.82</v>
      </c>
      <c r="U20" s="77">
        <v>0.22</v>
      </c>
    </row>
    <row r="21" spans="2:21" ht="18">
      <c r="B21" t="s">
        <v>342</v>
      </c>
      <c r="C21" t="s">
        <v>343</v>
      </c>
      <c r="D21" t="s">
        <v>103</v>
      </c>
      <c r="E21" t="s">
        <v>126</v>
      </c>
      <c r="F21" t="s">
        <v>320</v>
      </c>
      <c r="G21" t="s">
        <v>321</v>
      </c>
      <c r="H21" t="s">
        <v>344</v>
      </c>
      <c r="I21" t="s">
        <v>213</v>
      </c>
      <c r="J21" t="s">
        <v>345</v>
      </c>
      <c r="K21" s="77">
        <v>0.71</v>
      </c>
      <c r="L21" t="s">
        <v>105</v>
      </c>
      <c r="M21" s="77">
        <v>3</v>
      </c>
      <c r="N21" s="77">
        <v>0.03</v>
      </c>
      <c r="O21" s="77">
        <v>1692804</v>
      </c>
      <c r="P21" s="77">
        <v>110.09</v>
      </c>
      <c r="Q21" s="77">
        <v>0</v>
      </c>
      <c r="R21" s="77">
        <v>1863.6079236</v>
      </c>
      <c r="S21" s="77">
        <v>0.35</v>
      </c>
      <c r="T21" s="77">
        <v>0.3</v>
      </c>
      <c r="U21" s="77">
        <v>0.08</v>
      </c>
    </row>
    <row r="22" spans="2:21" ht="18">
      <c r="B22" t="s">
        <v>346</v>
      </c>
      <c r="C22" t="s">
        <v>347</v>
      </c>
      <c r="D22" t="s">
        <v>103</v>
      </c>
      <c r="E22" t="s">
        <v>126</v>
      </c>
      <c r="F22" t="s">
        <v>331</v>
      </c>
      <c r="G22" t="s">
        <v>321</v>
      </c>
      <c r="H22" t="s">
        <v>344</v>
      </c>
      <c r="I22" t="s">
        <v>213</v>
      </c>
      <c r="J22" t="s">
        <v>348</v>
      </c>
      <c r="K22" s="77">
        <v>1.21</v>
      </c>
      <c r="L22" t="s">
        <v>105</v>
      </c>
      <c r="M22" s="77">
        <v>4.1</v>
      </c>
      <c r="N22" s="77">
        <v>0.75</v>
      </c>
      <c r="O22" s="77">
        <v>6573853.8</v>
      </c>
      <c r="P22" s="77">
        <v>130.5</v>
      </c>
      <c r="Q22" s="77">
        <v>0</v>
      </c>
      <c r="R22" s="77">
        <v>8578.879209</v>
      </c>
      <c r="S22" s="77">
        <v>0.28</v>
      </c>
      <c r="T22" s="77">
        <v>1.37</v>
      </c>
      <c r="U22" s="77">
        <v>0.36</v>
      </c>
    </row>
    <row r="23" spans="2:21" ht="18">
      <c r="B23" t="s">
        <v>349</v>
      </c>
      <c r="C23" t="s">
        <v>350</v>
      </c>
      <c r="D23" t="s">
        <v>103</v>
      </c>
      <c r="E23" t="s">
        <v>126</v>
      </c>
      <c r="F23" t="s">
        <v>331</v>
      </c>
      <c r="G23" t="s">
        <v>321</v>
      </c>
      <c r="H23" t="s">
        <v>344</v>
      </c>
      <c r="I23" t="s">
        <v>213</v>
      </c>
      <c r="J23" t="s">
        <v>351</v>
      </c>
      <c r="K23" s="77">
        <v>2.36</v>
      </c>
      <c r="L23" t="s">
        <v>105</v>
      </c>
      <c r="M23" s="77">
        <v>4</v>
      </c>
      <c r="N23" s="77">
        <v>0.35</v>
      </c>
      <c r="O23" s="77">
        <v>5000000</v>
      </c>
      <c r="P23" s="77">
        <v>115.98</v>
      </c>
      <c r="Q23" s="77">
        <v>0</v>
      </c>
      <c r="R23" s="77">
        <v>5799</v>
      </c>
      <c r="S23" s="77">
        <v>0.17</v>
      </c>
      <c r="T23" s="77">
        <v>0.93</v>
      </c>
      <c r="U23" s="77">
        <v>0.24</v>
      </c>
    </row>
    <row r="24" spans="2:21" ht="18">
      <c r="B24" t="s">
        <v>352</v>
      </c>
      <c r="C24" t="s">
        <v>353</v>
      </c>
      <c r="D24" t="s">
        <v>103</v>
      </c>
      <c r="E24" t="s">
        <v>126</v>
      </c>
      <c r="F24" t="s">
        <v>354</v>
      </c>
      <c r="G24" t="s">
        <v>355</v>
      </c>
      <c r="H24" t="s">
        <v>356</v>
      </c>
      <c r="I24" t="s">
        <v>213</v>
      </c>
      <c r="J24" t="s">
        <v>328</v>
      </c>
      <c r="K24" s="77">
        <v>0.5</v>
      </c>
      <c r="L24" t="s">
        <v>105</v>
      </c>
      <c r="M24" s="77">
        <v>4.95</v>
      </c>
      <c r="N24" s="77">
        <v>0.23</v>
      </c>
      <c r="O24" s="77">
        <v>1611290.95</v>
      </c>
      <c r="P24" s="77">
        <v>125.07</v>
      </c>
      <c r="Q24" s="77">
        <v>0</v>
      </c>
      <c r="R24" s="77">
        <v>2015.241591165</v>
      </c>
      <c r="S24" s="77">
        <v>1.25</v>
      </c>
      <c r="T24" s="77">
        <v>0.32</v>
      </c>
      <c r="U24" s="77">
        <v>0.08</v>
      </c>
    </row>
    <row r="25" spans="2:21" ht="18">
      <c r="B25" t="s">
        <v>357</v>
      </c>
      <c r="C25" t="s">
        <v>358</v>
      </c>
      <c r="D25" t="s">
        <v>103</v>
      </c>
      <c r="E25" t="s">
        <v>126</v>
      </c>
      <c r="F25" t="s">
        <v>354</v>
      </c>
      <c r="G25" t="s">
        <v>355</v>
      </c>
      <c r="H25" t="s">
        <v>356</v>
      </c>
      <c r="I25" t="s">
        <v>213</v>
      </c>
      <c r="J25" t="s">
        <v>328</v>
      </c>
      <c r="K25" s="77">
        <v>1.48</v>
      </c>
      <c r="L25" t="s">
        <v>105</v>
      </c>
      <c r="M25" s="77">
        <v>4.9</v>
      </c>
      <c r="N25" s="77">
        <v>0.67</v>
      </c>
      <c r="O25" s="77">
        <v>50000.01</v>
      </c>
      <c r="P25" s="77">
        <v>115.47</v>
      </c>
      <c r="Q25" s="77">
        <v>0</v>
      </c>
      <c r="R25" s="77">
        <v>57.735011547</v>
      </c>
      <c r="S25" s="77">
        <v>0.03</v>
      </c>
      <c r="T25" s="77">
        <v>0.01</v>
      </c>
      <c r="U25" s="77">
        <v>0</v>
      </c>
    </row>
    <row r="26" spans="2:21" ht="18">
      <c r="B26" t="s">
        <v>359</v>
      </c>
      <c r="C26" t="s">
        <v>360</v>
      </c>
      <c r="D26" t="s">
        <v>103</v>
      </c>
      <c r="E26" t="s">
        <v>126</v>
      </c>
      <c r="F26" t="s">
        <v>361</v>
      </c>
      <c r="G26" t="s">
        <v>355</v>
      </c>
      <c r="H26" t="s">
        <v>356</v>
      </c>
      <c r="I26" t="s">
        <v>213</v>
      </c>
      <c r="J26" t="s">
        <v>362</v>
      </c>
      <c r="K26" s="77">
        <v>1.07</v>
      </c>
      <c r="L26" t="s">
        <v>105</v>
      </c>
      <c r="M26" s="77">
        <v>1.64</v>
      </c>
      <c r="N26" s="77">
        <v>0.73</v>
      </c>
      <c r="O26" s="77">
        <v>5243284.04</v>
      </c>
      <c r="P26" s="77">
        <v>101.63</v>
      </c>
      <c r="Q26" s="77">
        <v>0</v>
      </c>
      <c r="R26" s="77">
        <v>5328.749569852</v>
      </c>
      <c r="S26" s="77">
        <v>1.01</v>
      </c>
      <c r="T26" s="77">
        <v>0.85</v>
      </c>
      <c r="U26" s="77">
        <v>0.22</v>
      </c>
    </row>
    <row r="27" spans="2:21" ht="18">
      <c r="B27" t="s">
        <v>363</v>
      </c>
      <c r="C27" t="s">
        <v>364</v>
      </c>
      <c r="D27" t="s">
        <v>103</v>
      </c>
      <c r="E27" t="s">
        <v>126</v>
      </c>
      <c r="F27" t="s">
        <v>365</v>
      </c>
      <c r="G27" t="s">
        <v>135</v>
      </c>
      <c r="H27" t="s">
        <v>356</v>
      </c>
      <c r="I27" t="s">
        <v>213</v>
      </c>
      <c r="J27" t="s">
        <v>366</v>
      </c>
      <c r="K27" s="77">
        <v>5.4</v>
      </c>
      <c r="L27" t="s">
        <v>105</v>
      </c>
      <c r="M27" s="77">
        <v>2.2</v>
      </c>
      <c r="N27" s="77">
        <v>1.62</v>
      </c>
      <c r="O27" s="77">
        <v>777216</v>
      </c>
      <c r="P27" s="77">
        <v>103.89</v>
      </c>
      <c r="Q27" s="77">
        <v>0</v>
      </c>
      <c r="R27" s="77">
        <v>807.4497024</v>
      </c>
      <c r="S27" s="77">
        <v>0.09</v>
      </c>
      <c r="T27" s="77">
        <v>0.13</v>
      </c>
      <c r="U27" s="77">
        <v>0.03</v>
      </c>
    </row>
    <row r="28" spans="2:21" ht="18">
      <c r="B28" t="s">
        <v>367</v>
      </c>
      <c r="C28" t="s">
        <v>368</v>
      </c>
      <c r="D28" t="s">
        <v>103</v>
      </c>
      <c r="E28" t="s">
        <v>126</v>
      </c>
      <c r="F28" t="s">
        <v>369</v>
      </c>
      <c r="G28" t="s">
        <v>321</v>
      </c>
      <c r="H28" t="s">
        <v>356</v>
      </c>
      <c r="I28" t="s">
        <v>213</v>
      </c>
      <c r="J28" t="s">
        <v>370</v>
      </c>
      <c r="K28" s="77">
        <v>0.52</v>
      </c>
      <c r="L28" t="s">
        <v>105</v>
      </c>
      <c r="M28" s="77">
        <v>2.8</v>
      </c>
      <c r="N28" s="77">
        <v>-0.22</v>
      </c>
      <c r="O28" s="77">
        <v>6500000</v>
      </c>
      <c r="P28" s="77">
        <v>105.28</v>
      </c>
      <c r="Q28" s="77">
        <v>0</v>
      </c>
      <c r="R28" s="77">
        <v>6843.2</v>
      </c>
      <c r="S28" s="77">
        <v>0.66</v>
      </c>
      <c r="T28" s="77">
        <v>1.09</v>
      </c>
      <c r="U28" s="77">
        <v>0.29</v>
      </c>
    </row>
    <row r="29" spans="2:21" ht="18">
      <c r="B29" t="s">
        <v>371</v>
      </c>
      <c r="C29" t="s">
        <v>372</v>
      </c>
      <c r="D29" t="s">
        <v>103</v>
      </c>
      <c r="E29" t="s">
        <v>126</v>
      </c>
      <c r="F29" t="s">
        <v>373</v>
      </c>
      <c r="G29" t="s">
        <v>321</v>
      </c>
      <c r="H29" t="s">
        <v>356</v>
      </c>
      <c r="I29" t="s">
        <v>213</v>
      </c>
      <c r="J29" t="s">
        <v>374</v>
      </c>
      <c r="K29" s="77">
        <v>2.01</v>
      </c>
      <c r="L29" t="s">
        <v>105</v>
      </c>
      <c r="M29" s="77">
        <v>4</v>
      </c>
      <c r="N29" s="77">
        <v>0.43</v>
      </c>
      <c r="O29" s="77">
        <v>6560497</v>
      </c>
      <c r="P29" s="77">
        <v>117.4</v>
      </c>
      <c r="Q29" s="77">
        <v>0</v>
      </c>
      <c r="R29" s="77">
        <v>7702.023478</v>
      </c>
      <c r="S29" s="77">
        <v>0.49</v>
      </c>
      <c r="T29" s="77">
        <v>1.23</v>
      </c>
      <c r="U29" s="77">
        <v>0.32</v>
      </c>
    </row>
    <row r="30" spans="2:21" ht="18">
      <c r="B30" t="s">
        <v>375</v>
      </c>
      <c r="C30" t="s">
        <v>376</v>
      </c>
      <c r="D30" t="s">
        <v>103</v>
      </c>
      <c r="E30" t="s">
        <v>126</v>
      </c>
      <c r="F30" t="s">
        <v>377</v>
      </c>
      <c r="G30" t="s">
        <v>321</v>
      </c>
      <c r="H30" t="s">
        <v>356</v>
      </c>
      <c r="I30" t="s">
        <v>213</v>
      </c>
      <c r="J30" t="s">
        <v>378</v>
      </c>
      <c r="K30" s="77">
        <v>2.51</v>
      </c>
      <c r="L30" t="s">
        <v>105</v>
      </c>
      <c r="M30" s="77">
        <v>3.55</v>
      </c>
      <c r="N30" s="77">
        <v>0.4</v>
      </c>
      <c r="O30" s="77">
        <v>3125000.41</v>
      </c>
      <c r="P30" s="77">
        <v>118.57</v>
      </c>
      <c r="Q30" s="77">
        <v>0</v>
      </c>
      <c r="R30" s="77">
        <v>3705.312986137</v>
      </c>
      <c r="S30" s="77">
        <v>0.88</v>
      </c>
      <c r="T30" s="77">
        <v>0.59</v>
      </c>
      <c r="U30" s="77">
        <v>0.16</v>
      </c>
    </row>
    <row r="31" spans="2:21" ht="18">
      <c r="B31" t="s">
        <v>379</v>
      </c>
      <c r="C31" t="s">
        <v>380</v>
      </c>
      <c r="D31" t="s">
        <v>103</v>
      </c>
      <c r="E31" t="s">
        <v>126</v>
      </c>
      <c r="F31" t="s">
        <v>377</v>
      </c>
      <c r="G31" t="s">
        <v>321</v>
      </c>
      <c r="H31" t="s">
        <v>356</v>
      </c>
      <c r="I31" t="s">
        <v>213</v>
      </c>
      <c r="J31" t="s">
        <v>328</v>
      </c>
      <c r="K31" s="77">
        <v>1.42</v>
      </c>
      <c r="L31" t="s">
        <v>105</v>
      </c>
      <c r="M31" s="77">
        <v>4.65</v>
      </c>
      <c r="N31" s="77">
        <v>0.37</v>
      </c>
      <c r="O31" s="77">
        <v>1172881.66</v>
      </c>
      <c r="P31" s="77">
        <v>128.44</v>
      </c>
      <c r="Q31" s="77">
        <v>0</v>
      </c>
      <c r="R31" s="77">
        <v>1506.449204104</v>
      </c>
      <c r="S31" s="77">
        <v>0.54</v>
      </c>
      <c r="T31" s="77">
        <v>0.24</v>
      </c>
      <c r="U31" s="77">
        <v>0.06</v>
      </c>
    </row>
    <row r="32" spans="2:21" ht="18">
      <c r="B32" t="s">
        <v>381</v>
      </c>
      <c r="C32" t="s">
        <v>382</v>
      </c>
      <c r="D32" t="s">
        <v>103</v>
      </c>
      <c r="E32" t="s">
        <v>126</v>
      </c>
      <c r="F32" t="s">
        <v>383</v>
      </c>
      <c r="G32" t="s">
        <v>355</v>
      </c>
      <c r="H32" t="s">
        <v>356</v>
      </c>
      <c r="I32" t="s">
        <v>213</v>
      </c>
      <c r="J32" t="s">
        <v>328</v>
      </c>
      <c r="K32" s="77">
        <v>2.1</v>
      </c>
      <c r="L32" t="s">
        <v>105</v>
      </c>
      <c r="M32" s="77">
        <v>3.64</v>
      </c>
      <c r="N32" s="77">
        <v>0.83</v>
      </c>
      <c r="O32" s="77">
        <v>287500.04</v>
      </c>
      <c r="P32" s="77">
        <v>117.25</v>
      </c>
      <c r="Q32" s="77">
        <v>0</v>
      </c>
      <c r="R32" s="77">
        <v>337.0937969</v>
      </c>
      <c r="S32" s="77">
        <v>0.39</v>
      </c>
      <c r="T32" s="77">
        <v>0.05</v>
      </c>
      <c r="U32" s="77">
        <v>0.01</v>
      </c>
    </row>
    <row r="33" spans="2:21" ht="18">
      <c r="B33" t="s">
        <v>384</v>
      </c>
      <c r="C33" t="s">
        <v>385</v>
      </c>
      <c r="D33" t="s">
        <v>103</v>
      </c>
      <c r="E33" t="s">
        <v>126</v>
      </c>
      <c r="F33" t="s">
        <v>386</v>
      </c>
      <c r="G33" t="s">
        <v>387</v>
      </c>
      <c r="H33" t="s">
        <v>356</v>
      </c>
      <c r="I33" t="s">
        <v>213</v>
      </c>
      <c r="J33" t="s">
        <v>328</v>
      </c>
      <c r="K33" s="77">
        <v>1.38</v>
      </c>
      <c r="L33" t="s">
        <v>105</v>
      </c>
      <c r="M33" s="77">
        <v>4.89</v>
      </c>
      <c r="N33" s="77">
        <v>0.55</v>
      </c>
      <c r="O33" s="77">
        <v>971854.09</v>
      </c>
      <c r="P33" s="77">
        <v>129.99</v>
      </c>
      <c r="Q33" s="77">
        <v>0</v>
      </c>
      <c r="R33" s="77">
        <v>1263.313131591</v>
      </c>
      <c r="S33" s="77">
        <v>1.74</v>
      </c>
      <c r="T33" s="77">
        <v>0.2</v>
      </c>
      <c r="U33" s="77">
        <v>0.05</v>
      </c>
    </row>
    <row r="34" spans="2:21" ht="18">
      <c r="B34" t="s">
        <v>388</v>
      </c>
      <c r="C34" t="s">
        <v>389</v>
      </c>
      <c r="D34" t="s">
        <v>103</v>
      </c>
      <c r="E34" t="s">
        <v>126</v>
      </c>
      <c r="F34" t="s">
        <v>390</v>
      </c>
      <c r="G34" t="s">
        <v>355</v>
      </c>
      <c r="H34" t="s">
        <v>356</v>
      </c>
      <c r="I34" t="s">
        <v>213</v>
      </c>
      <c r="J34" t="s">
        <v>328</v>
      </c>
      <c r="K34" s="77">
        <v>1.14</v>
      </c>
      <c r="L34" t="s">
        <v>105</v>
      </c>
      <c r="M34" s="77">
        <v>3.9</v>
      </c>
      <c r="N34" s="77">
        <v>0.8</v>
      </c>
      <c r="O34" s="77">
        <v>2616280.38</v>
      </c>
      <c r="P34" s="77">
        <v>112.97</v>
      </c>
      <c r="Q34" s="77">
        <v>0</v>
      </c>
      <c r="R34" s="77">
        <v>2955.611945286</v>
      </c>
      <c r="S34" s="77">
        <v>1.88</v>
      </c>
      <c r="T34" s="77">
        <v>0.47</v>
      </c>
      <c r="U34" s="77">
        <v>0.12</v>
      </c>
    </row>
    <row r="35" spans="2:21" ht="18">
      <c r="B35" t="s">
        <v>391</v>
      </c>
      <c r="C35" t="s">
        <v>392</v>
      </c>
      <c r="D35" t="s">
        <v>103</v>
      </c>
      <c r="E35" t="s">
        <v>126</v>
      </c>
      <c r="F35" t="s">
        <v>390</v>
      </c>
      <c r="G35" t="s">
        <v>355</v>
      </c>
      <c r="H35" t="s">
        <v>356</v>
      </c>
      <c r="I35" t="s">
        <v>213</v>
      </c>
      <c r="J35" t="s">
        <v>328</v>
      </c>
      <c r="K35" s="77">
        <v>3.84</v>
      </c>
      <c r="L35" t="s">
        <v>105</v>
      </c>
      <c r="M35" s="77">
        <v>4</v>
      </c>
      <c r="N35" s="77">
        <v>0.95</v>
      </c>
      <c r="O35" s="77">
        <v>2509715.06</v>
      </c>
      <c r="P35" s="77">
        <v>113.52</v>
      </c>
      <c r="Q35" s="77">
        <v>0</v>
      </c>
      <c r="R35" s="77">
        <v>2849.028536112</v>
      </c>
      <c r="S35" s="77">
        <v>0.37</v>
      </c>
      <c r="T35" s="77">
        <v>0.46</v>
      </c>
      <c r="U35" s="77">
        <v>0.12</v>
      </c>
    </row>
    <row r="36" spans="2:21" ht="18">
      <c r="B36" t="s">
        <v>393</v>
      </c>
      <c r="C36" t="s">
        <v>394</v>
      </c>
      <c r="D36" t="s">
        <v>103</v>
      </c>
      <c r="E36" t="s">
        <v>126</v>
      </c>
      <c r="F36" t="s">
        <v>395</v>
      </c>
      <c r="G36" t="s">
        <v>396</v>
      </c>
      <c r="H36" t="s">
        <v>356</v>
      </c>
      <c r="I36" t="s">
        <v>213</v>
      </c>
      <c r="J36" t="s">
        <v>397</v>
      </c>
      <c r="K36" s="77">
        <v>5.36</v>
      </c>
      <c r="L36" t="s">
        <v>105</v>
      </c>
      <c r="M36" s="77">
        <v>2.99</v>
      </c>
      <c r="N36" s="77">
        <v>1.6</v>
      </c>
      <c r="O36" s="77">
        <v>4136022.03</v>
      </c>
      <c r="P36" s="77">
        <v>108.26</v>
      </c>
      <c r="Q36" s="77">
        <v>0</v>
      </c>
      <c r="R36" s="77">
        <v>4477.657449678</v>
      </c>
      <c r="S36" s="77">
        <v>1.27</v>
      </c>
      <c r="T36" s="77">
        <v>0.72</v>
      </c>
      <c r="U36" s="77">
        <v>0.19</v>
      </c>
    </row>
    <row r="37" spans="2:21" ht="18">
      <c r="B37" t="s">
        <v>398</v>
      </c>
      <c r="C37" t="s">
        <v>399</v>
      </c>
      <c r="D37" t="s">
        <v>103</v>
      </c>
      <c r="E37" t="s">
        <v>126</v>
      </c>
      <c r="F37" t="s">
        <v>395</v>
      </c>
      <c r="G37" t="s">
        <v>396</v>
      </c>
      <c r="H37" t="s">
        <v>356</v>
      </c>
      <c r="I37" t="s">
        <v>213</v>
      </c>
      <c r="J37" t="s">
        <v>400</v>
      </c>
      <c r="K37" s="77">
        <v>5.26</v>
      </c>
      <c r="L37" t="s">
        <v>105</v>
      </c>
      <c r="M37" s="77">
        <v>4.3</v>
      </c>
      <c r="N37" s="77">
        <v>1.54</v>
      </c>
      <c r="O37" s="77">
        <v>3390629.1</v>
      </c>
      <c r="P37" s="77">
        <v>116.3</v>
      </c>
      <c r="Q37" s="77">
        <v>0</v>
      </c>
      <c r="R37" s="77">
        <v>3943.3016433</v>
      </c>
      <c r="S37" s="77">
        <v>0.37</v>
      </c>
      <c r="T37" s="77">
        <v>0.63</v>
      </c>
      <c r="U37" s="77">
        <v>0.17</v>
      </c>
    </row>
    <row r="38" spans="2:21" ht="18">
      <c r="B38" t="s">
        <v>401</v>
      </c>
      <c r="C38" t="s">
        <v>402</v>
      </c>
      <c r="D38" t="s">
        <v>103</v>
      </c>
      <c r="E38" t="s">
        <v>126</v>
      </c>
      <c r="F38" t="s">
        <v>403</v>
      </c>
      <c r="G38" t="s">
        <v>404</v>
      </c>
      <c r="H38" t="s">
        <v>405</v>
      </c>
      <c r="I38" t="s">
        <v>213</v>
      </c>
      <c r="J38" t="s">
        <v>406</v>
      </c>
      <c r="K38" s="77">
        <v>7.93</v>
      </c>
      <c r="L38" t="s">
        <v>105</v>
      </c>
      <c r="M38" s="77">
        <v>5.15</v>
      </c>
      <c r="N38" s="77">
        <v>3.21</v>
      </c>
      <c r="O38" s="77">
        <v>5049000</v>
      </c>
      <c r="P38" s="77">
        <v>140.83</v>
      </c>
      <c r="Q38" s="77">
        <v>0</v>
      </c>
      <c r="R38" s="77">
        <v>7110.5067</v>
      </c>
      <c r="S38" s="77">
        <v>0.14</v>
      </c>
      <c r="T38" s="77">
        <v>1.14</v>
      </c>
      <c r="U38" s="77">
        <v>0.3</v>
      </c>
    </row>
    <row r="39" spans="2:21" ht="18">
      <c r="B39" t="s">
        <v>407</v>
      </c>
      <c r="C39" t="s">
        <v>408</v>
      </c>
      <c r="D39" t="s">
        <v>103</v>
      </c>
      <c r="E39" t="s">
        <v>126</v>
      </c>
      <c r="F39" t="s">
        <v>409</v>
      </c>
      <c r="G39" t="s">
        <v>355</v>
      </c>
      <c r="H39" t="s">
        <v>405</v>
      </c>
      <c r="I39" t="s">
        <v>213</v>
      </c>
      <c r="J39" t="s">
        <v>410</v>
      </c>
      <c r="K39" s="77">
        <v>2.05</v>
      </c>
      <c r="L39" t="s">
        <v>105</v>
      </c>
      <c r="M39" s="77">
        <v>4.45</v>
      </c>
      <c r="N39" s="77">
        <v>0.91</v>
      </c>
      <c r="O39" s="77">
        <v>8199375.87</v>
      </c>
      <c r="P39" s="77">
        <v>115.24</v>
      </c>
      <c r="Q39" s="77">
        <v>0</v>
      </c>
      <c r="R39" s="77">
        <v>9448.960752588</v>
      </c>
      <c r="S39" s="77">
        <v>1.16</v>
      </c>
      <c r="T39" s="77">
        <v>1.51</v>
      </c>
      <c r="U39" s="77">
        <v>0.4</v>
      </c>
    </row>
    <row r="40" spans="2:21" ht="18">
      <c r="B40" t="s">
        <v>411</v>
      </c>
      <c r="C40" t="s">
        <v>412</v>
      </c>
      <c r="D40" t="s">
        <v>103</v>
      </c>
      <c r="E40" t="s">
        <v>126</v>
      </c>
      <c r="F40" t="s">
        <v>413</v>
      </c>
      <c r="G40" t="s">
        <v>355</v>
      </c>
      <c r="H40" t="s">
        <v>414</v>
      </c>
      <c r="I40" t="s">
        <v>153</v>
      </c>
      <c r="J40" t="s">
        <v>415</v>
      </c>
      <c r="K40" s="77">
        <v>5.46</v>
      </c>
      <c r="L40" t="s">
        <v>105</v>
      </c>
      <c r="M40" s="77">
        <v>1.34</v>
      </c>
      <c r="N40" s="77">
        <v>1.6</v>
      </c>
      <c r="O40" s="77">
        <v>5040000.42</v>
      </c>
      <c r="P40" s="77">
        <v>100.18</v>
      </c>
      <c r="Q40" s="77">
        <v>0</v>
      </c>
      <c r="R40" s="77">
        <v>5049.072420756</v>
      </c>
      <c r="S40" s="77">
        <v>1.47</v>
      </c>
      <c r="T40" s="77">
        <v>0.81</v>
      </c>
      <c r="U40" s="77">
        <v>0.21</v>
      </c>
    </row>
    <row r="41" spans="2:21" ht="18">
      <c r="B41" t="s">
        <v>416</v>
      </c>
      <c r="C41" t="s">
        <v>417</v>
      </c>
      <c r="D41" t="s">
        <v>103</v>
      </c>
      <c r="E41" t="s">
        <v>126</v>
      </c>
      <c r="F41" t="s">
        <v>413</v>
      </c>
      <c r="G41" t="s">
        <v>355</v>
      </c>
      <c r="H41" t="s">
        <v>405</v>
      </c>
      <c r="I41" t="s">
        <v>213</v>
      </c>
      <c r="J41" t="s">
        <v>328</v>
      </c>
      <c r="K41" s="77">
        <v>0.24</v>
      </c>
      <c r="L41" t="s">
        <v>105</v>
      </c>
      <c r="M41" s="77">
        <v>4.85</v>
      </c>
      <c r="N41" s="77">
        <v>3.57</v>
      </c>
      <c r="O41" s="77">
        <v>1300000.06</v>
      </c>
      <c r="P41" s="77">
        <v>123.6</v>
      </c>
      <c r="Q41" s="77">
        <v>0</v>
      </c>
      <c r="R41" s="77">
        <v>1606.80007416</v>
      </c>
      <c r="S41" s="77">
        <v>1.04</v>
      </c>
      <c r="T41" s="77">
        <v>0.26</v>
      </c>
      <c r="U41" s="77">
        <v>0.07</v>
      </c>
    </row>
    <row r="42" spans="2:21" ht="18">
      <c r="B42" t="s">
        <v>418</v>
      </c>
      <c r="C42" t="s">
        <v>419</v>
      </c>
      <c r="D42" t="s">
        <v>103</v>
      </c>
      <c r="E42" t="s">
        <v>126</v>
      </c>
      <c r="F42" t="s">
        <v>420</v>
      </c>
      <c r="G42" t="s">
        <v>355</v>
      </c>
      <c r="H42" t="s">
        <v>405</v>
      </c>
      <c r="I42" t="s">
        <v>213</v>
      </c>
      <c r="J42" t="s">
        <v>328</v>
      </c>
      <c r="K42" s="77">
        <v>1</v>
      </c>
      <c r="L42" t="s">
        <v>105</v>
      </c>
      <c r="M42" s="77">
        <v>4.8</v>
      </c>
      <c r="N42" s="77">
        <v>0.43</v>
      </c>
      <c r="O42" s="77">
        <v>800800.2</v>
      </c>
      <c r="P42" s="77">
        <v>112.72</v>
      </c>
      <c r="Q42" s="77">
        <v>0</v>
      </c>
      <c r="R42" s="77">
        <v>902.66198544</v>
      </c>
      <c r="S42" s="77">
        <v>0.7</v>
      </c>
      <c r="T42" s="77">
        <v>0.14</v>
      </c>
      <c r="U42" s="77">
        <v>0.04</v>
      </c>
    </row>
    <row r="43" spans="2:21" ht="18">
      <c r="B43" t="s">
        <v>421</v>
      </c>
      <c r="C43" t="s">
        <v>422</v>
      </c>
      <c r="D43" t="s">
        <v>103</v>
      </c>
      <c r="E43" t="s">
        <v>126</v>
      </c>
      <c r="F43" t="s">
        <v>420</v>
      </c>
      <c r="G43" t="s">
        <v>355</v>
      </c>
      <c r="H43" t="s">
        <v>405</v>
      </c>
      <c r="I43" t="s">
        <v>213</v>
      </c>
      <c r="J43" t="s">
        <v>328</v>
      </c>
      <c r="K43" s="77">
        <v>3.66</v>
      </c>
      <c r="L43" t="s">
        <v>105</v>
      </c>
      <c r="M43" s="77">
        <v>3.29</v>
      </c>
      <c r="N43" s="77">
        <v>1.1</v>
      </c>
      <c r="O43" s="77">
        <v>2660000.69</v>
      </c>
      <c r="P43" s="77">
        <v>109.8</v>
      </c>
      <c r="Q43" s="77">
        <v>0</v>
      </c>
      <c r="R43" s="77">
        <v>2920.68075762</v>
      </c>
      <c r="S43" s="77">
        <v>1.4</v>
      </c>
      <c r="T43" s="77">
        <v>0.47</v>
      </c>
      <c r="U43" s="77">
        <v>0.12</v>
      </c>
    </row>
    <row r="44" spans="2:21" ht="18">
      <c r="B44" t="s">
        <v>423</v>
      </c>
      <c r="C44" t="s">
        <v>424</v>
      </c>
      <c r="D44" t="s">
        <v>103</v>
      </c>
      <c r="E44" t="s">
        <v>126</v>
      </c>
      <c r="F44" t="s">
        <v>425</v>
      </c>
      <c r="G44" t="s">
        <v>355</v>
      </c>
      <c r="H44" t="s">
        <v>414</v>
      </c>
      <c r="I44" t="s">
        <v>153</v>
      </c>
      <c r="J44" t="s">
        <v>328</v>
      </c>
      <c r="K44" s="77">
        <v>0.73</v>
      </c>
      <c r="L44" t="s">
        <v>105</v>
      </c>
      <c r="M44" s="77">
        <v>6.5</v>
      </c>
      <c r="N44" s="77">
        <v>-0.07</v>
      </c>
      <c r="O44" s="77">
        <v>910000.5</v>
      </c>
      <c r="P44" s="77">
        <v>120.89</v>
      </c>
      <c r="Q44" s="77">
        <v>0</v>
      </c>
      <c r="R44" s="77">
        <v>1100.09960445</v>
      </c>
      <c r="S44" s="77">
        <v>0.49</v>
      </c>
      <c r="T44" s="77">
        <v>0.18</v>
      </c>
      <c r="U44" s="77">
        <v>0.05</v>
      </c>
    </row>
    <row r="45" spans="2:21" ht="18">
      <c r="B45" t="s">
        <v>426</v>
      </c>
      <c r="C45" t="s">
        <v>427</v>
      </c>
      <c r="D45" t="s">
        <v>103</v>
      </c>
      <c r="E45" t="s">
        <v>126</v>
      </c>
      <c r="F45" t="s">
        <v>425</v>
      </c>
      <c r="G45" t="s">
        <v>355</v>
      </c>
      <c r="H45" t="s">
        <v>414</v>
      </c>
      <c r="I45" t="s">
        <v>153</v>
      </c>
      <c r="J45" t="s">
        <v>428</v>
      </c>
      <c r="K45" s="77">
        <v>3.84</v>
      </c>
      <c r="L45" t="s">
        <v>105</v>
      </c>
      <c r="M45" s="77">
        <v>5.35</v>
      </c>
      <c r="N45" s="77">
        <v>2.32</v>
      </c>
      <c r="O45" s="77">
        <v>14760000</v>
      </c>
      <c r="P45" s="77">
        <v>117.95</v>
      </c>
      <c r="Q45" s="77">
        <v>0</v>
      </c>
      <c r="R45" s="77">
        <v>17409.42</v>
      </c>
      <c r="S45" s="77">
        <v>0.62</v>
      </c>
      <c r="T45" s="77">
        <v>2.78</v>
      </c>
      <c r="U45" s="77">
        <v>0.73</v>
      </c>
    </row>
    <row r="46" spans="2:21" ht="18">
      <c r="B46" t="s">
        <v>429</v>
      </c>
      <c r="C46" t="s">
        <v>430</v>
      </c>
      <c r="D46" t="s">
        <v>103</v>
      </c>
      <c r="E46" t="s">
        <v>126</v>
      </c>
      <c r="F46" t="s">
        <v>386</v>
      </c>
      <c r="G46" t="s">
        <v>387</v>
      </c>
      <c r="H46" t="s">
        <v>405</v>
      </c>
      <c r="I46" t="s">
        <v>213</v>
      </c>
      <c r="J46" t="s">
        <v>431</v>
      </c>
      <c r="K46" s="77">
        <v>2.45</v>
      </c>
      <c r="L46" t="s">
        <v>105</v>
      </c>
      <c r="M46" s="77">
        <v>3.75</v>
      </c>
      <c r="N46" s="77">
        <v>0.66</v>
      </c>
      <c r="O46" s="77">
        <v>7328000</v>
      </c>
      <c r="P46" s="77">
        <v>118.14</v>
      </c>
      <c r="Q46" s="77">
        <v>0</v>
      </c>
      <c r="R46" s="77">
        <v>8657.2992</v>
      </c>
      <c r="S46" s="77">
        <v>0.95</v>
      </c>
      <c r="T46" s="77">
        <v>1.38</v>
      </c>
      <c r="U46" s="77">
        <v>0.36</v>
      </c>
    </row>
    <row r="47" spans="2:21" ht="18">
      <c r="B47" t="s">
        <v>432</v>
      </c>
      <c r="C47" t="s">
        <v>433</v>
      </c>
      <c r="D47" t="s">
        <v>103</v>
      </c>
      <c r="E47" t="s">
        <v>126</v>
      </c>
      <c r="F47" t="s">
        <v>434</v>
      </c>
      <c r="G47" t="s">
        <v>355</v>
      </c>
      <c r="H47" t="s">
        <v>405</v>
      </c>
      <c r="I47" t="s">
        <v>213</v>
      </c>
      <c r="J47" t="s">
        <v>435</v>
      </c>
      <c r="K47" s="77">
        <v>2.31</v>
      </c>
      <c r="L47" t="s">
        <v>105</v>
      </c>
      <c r="M47" s="77">
        <v>5.85</v>
      </c>
      <c r="N47" s="77">
        <v>0.96</v>
      </c>
      <c r="O47" s="77">
        <v>8398633.01</v>
      </c>
      <c r="P47" s="77">
        <v>121.82</v>
      </c>
      <c r="Q47" s="77">
        <v>0</v>
      </c>
      <c r="R47" s="77">
        <v>10231.214732782</v>
      </c>
      <c r="S47" s="77">
        <v>0.79</v>
      </c>
      <c r="T47" s="77">
        <v>1.63</v>
      </c>
      <c r="U47" s="77">
        <v>0.43</v>
      </c>
    </row>
    <row r="48" spans="2:21" ht="18">
      <c r="B48" t="s">
        <v>436</v>
      </c>
      <c r="C48" t="s">
        <v>437</v>
      </c>
      <c r="D48" t="s">
        <v>103</v>
      </c>
      <c r="E48" t="s">
        <v>126</v>
      </c>
      <c r="F48" t="s">
        <v>434</v>
      </c>
      <c r="G48" t="s">
        <v>355</v>
      </c>
      <c r="H48" t="s">
        <v>405</v>
      </c>
      <c r="I48" t="s">
        <v>213</v>
      </c>
      <c r="J48" t="s">
        <v>438</v>
      </c>
      <c r="K48" s="77">
        <v>2.63</v>
      </c>
      <c r="L48" t="s">
        <v>105</v>
      </c>
      <c r="M48" s="77">
        <v>4.9</v>
      </c>
      <c r="N48" s="77">
        <v>1.05</v>
      </c>
      <c r="O48" s="77">
        <v>2500000.66</v>
      </c>
      <c r="P48" s="77">
        <v>115.35</v>
      </c>
      <c r="Q48" s="77">
        <v>0</v>
      </c>
      <c r="R48" s="77">
        <v>2883.75076131</v>
      </c>
      <c r="S48" s="77">
        <v>0.38</v>
      </c>
      <c r="T48" s="77">
        <v>0.46</v>
      </c>
      <c r="U48" s="77">
        <v>0.12</v>
      </c>
    </row>
    <row r="49" spans="2:21" ht="18">
      <c r="B49" t="s">
        <v>439</v>
      </c>
      <c r="C49" t="s">
        <v>440</v>
      </c>
      <c r="D49" t="s">
        <v>103</v>
      </c>
      <c r="E49" t="s">
        <v>126</v>
      </c>
      <c r="F49" t="s">
        <v>441</v>
      </c>
      <c r="G49" t="s">
        <v>387</v>
      </c>
      <c r="H49" t="s">
        <v>414</v>
      </c>
      <c r="I49" t="s">
        <v>153</v>
      </c>
      <c r="J49" t="s">
        <v>328</v>
      </c>
      <c r="K49" s="77">
        <v>1.94</v>
      </c>
      <c r="L49" t="s">
        <v>105</v>
      </c>
      <c r="M49" s="77">
        <v>4.05</v>
      </c>
      <c r="N49" s="77">
        <v>0.81</v>
      </c>
      <c r="O49" s="77">
        <v>1636367.19</v>
      </c>
      <c r="P49" s="77">
        <v>131</v>
      </c>
      <c r="Q49" s="77">
        <v>0</v>
      </c>
      <c r="R49" s="77">
        <v>2143.6410189</v>
      </c>
      <c r="S49" s="77">
        <v>1.13</v>
      </c>
      <c r="T49" s="77">
        <v>0.34</v>
      </c>
      <c r="U49" s="77">
        <v>0.09</v>
      </c>
    </row>
    <row r="50" spans="2:21" ht="18">
      <c r="B50" t="s">
        <v>442</v>
      </c>
      <c r="C50" t="s">
        <v>443</v>
      </c>
      <c r="D50" t="s">
        <v>103</v>
      </c>
      <c r="E50" t="s">
        <v>126</v>
      </c>
      <c r="F50" t="s">
        <v>444</v>
      </c>
      <c r="G50" t="s">
        <v>387</v>
      </c>
      <c r="H50" t="s">
        <v>414</v>
      </c>
      <c r="I50" t="s">
        <v>153</v>
      </c>
      <c r="J50" t="s">
        <v>445</v>
      </c>
      <c r="K50" s="77">
        <v>0.53</v>
      </c>
      <c r="L50" t="s">
        <v>105</v>
      </c>
      <c r="M50" s="77">
        <v>4.28</v>
      </c>
      <c r="N50" s="77">
        <v>0.14</v>
      </c>
      <c r="O50" s="77">
        <v>951071.23</v>
      </c>
      <c r="P50" s="77">
        <v>125.92</v>
      </c>
      <c r="Q50" s="77">
        <v>0</v>
      </c>
      <c r="R50" s="77">
        <v>1197.588892816</v>
      </c>
      <c r="S50" s="77">
        <v>1.33</v>
      </c>
      <c r="T50" s="77">
        <v>0.19</v>
      </c>
      <c r="U50" s="77">
        <v>0.05</v>
      </c>
    </row>
    <row r="51" spans="2:21" ht="18">
      <c r="B51" t="s">
        <v>446</v>
      </c>
      <c r="C51" t="s">
        <v>447</v>
      </c>
      <c r="D51" t="s">
        <v>103</v>
      </c>
      <c r="E51" t="s">
        <v>126</v>
      </c>
      <c r="F51" t="s">
        <v>448</v>
      </c>
      <c r="G51" t="s">
        <v>387</v>
      </c>
      <c r="H51" t="s">
        <v>414</v>
      </c>
      <c r="I51" t="s">
        <v>153</v>
      </c>
      <c r="J51" t="s">
        <v>328</v>
      </c>
      <c r="K51" s="77">
        <v>2.93</v>
      </c>
      <c r="L51" t="s">
        <v>105</v>
      </c>
      <c r="M51" s="77">
        <v>2.55</v>
      </c>
      <c r="N51" s="77">
        <v>0.93</v>
      </c>
      <c r="O51" s="77">
        <v>3150000.61</v>
      </c>
      <c r="P51" s="77">
        <v>107.51</v>
      </c>
      <c r="Q51" s="77">
        <v>0</v>
      </c>
      <c r="R51" s="77">
        <v>3386.565655811</v>
      </c>
      <c r="S51" s="77">
        <v>0.68</v>
      </c>
      <c r="T51" s="77">
        <v>0.54</v>
      </c>
      <c r="U51" s="77">
        <v>0.14</v>
      </c>
    </row>
    <row r="52" spans="2:21" ht="18">
      <c r="B52" t="s">
        <v>449</v>
      </c>
      <c r="C52" t="s">
        <v>450</v>
      </c>
      <c r="D52" t="s">
        <v>103</v>
      </c>
      <c r="E52" t="s">
        <v>126</v>
      </c>
      <c r="F52" t="s">
        <v>451</v>
      </c>
      <c r="G52" t="s">
        <v>387</v>
      </c>
      <c r="H52" t="s">
        <v>405</v>
      </c>
      <c r="I52" t="s">
        <v>213</v>
      </c>
      <c r="J52" t="s">
        <v>452</v>
      </c>
      <c r="K52" s="77">
        <v>0.74</v>
      </c>
      <c r="L52" t="s">
        <v>105</v>
      </c>
      <c r="M52" s="77">
        <v>3.6</v>
      </c>
      <c r="N52" s="77">
        <v>-0.28</v>
      </c>
      <c r="O52" s="77">
        <v>3000000</v>
      </c>
      <c r="P52" s="77">
        <v>110.99</v>
      </c>
      <c r="Q52" s="77">
        <v>0</v>
      </c>
      <c r="R52" s="77">
        <v>3329.7</v>
      </c>
      <c r="S52" s="77">
        <v>0.73</v>
      </c>
      <c r="T52" s="77">
        <v>0.53</v>
      </c>
      <c r="U52" s="77">
        <v>0.14</v>
      </c>
    </row>
    <row r="53" spans="2:21" ht="18">
      <c r="B53" t="s">
        <v>453</v>
      </c>
      <c r="C53" t="s">
        <v>454</v>
      </c>
      <c r="D53" t="s">
        <v>103</v>
      </c>
      <c r="E53" t="s">
        <v>126</v>
      </c>
      <c r="F53" t="s">
        <v>455</v>
      </c>
      <c r="G53" t="s">
        <v>130</v>
      </c>
      <c r="H53" t="s">
        <v>405</v>
      </c>
      <c r="I53" t="s">
        <v>213</v>
      </c>
      <c r="J53" t="s">
        <v>456</v>
      </c>
      <c r="K53" s="77">
        <v>2.22</v>
      </c>
      <c r="L53" t="s">
        <v>105</v>
      </c>
      <c r="M53" s="77">
        <v>2.15</v>
      </c>
      <c r="N53" s="77">
        <v>1.34</v>
      </c>
      <c r="O53" s="77">
        <v>4804463.45</v>
      </c>
      <c r="P53" s="77">
        <v>102.66</v>
      </c>
      <c r="Q53" s="77">
        <v>312.71077</v>
      </c>
      <c r="R53" s="77">
        <v>5244.97294777</v>
      </c>
      <c r="S53" s="77">
        <v>0.85</v>
      </c>
      <c r="T53" s="77">
        <v>0.84</v>
      </c>
      <c r="U53" s="77">
        <v>0.22</v>
      </c>
    </row>
    <row r="54" spans="2:21" ht="18">
      <c r="B54" t="s">
        <v>457</v>
      </c>
      <c r="C54" t="s">
        <v>458</v>
      </c>
      <c r="D54" t="s">
        <v>103</v>
      </c>
      <c r="E54" t="s">
        <v>126</v>
      </c>
      <c r="F54" t="s">
        <v>455</v>
      </c>
      <c r="G54" t="s">
        <v>130</v>
      </c>
      <c r="H54" t="s">
        <v>405</v>
      </c>
      <c r="I54" t="s">
        <v>213</v>
      </c>
      <c r="J54" t="s">
        <v>459</v>
      </c>
      <c r="K54" s="77">
        <v>3.68</v>
      </c>
      <c r="L54" t="s">
        <v>105</v>
      </c>
      <c r="M54" s="77">
        <v>1.8</v>
      </c>
      <c r="N54" s="77">
        <v>1.77</v>
      </c>
      <c r="O54" s="77">
        <v>3870956</v>
      </c>
      <c r="P54" s="77">
        <v>100.99937</v>
      </c>
      <c r="Q54" s="77">
        <v>0</v>
      </c>
      <c r="R54" s="77">
        <v>3909.6411729772</v>
      </c>
      <c r="S54" s="77">
        <v>0.46</v>
      </c>
      <c r="T54" s="77">
        <v>0.62</v>
      </c>
      <c r="U54" s="77">
        <v>0.16</v>
      </c>
    </row>
    <row r="55" spans="2:21" ht="18">
      <c r="B55" t="s">
        <v>460</v>
      </c>
      <c r="C55" t="s">
        <v>461</v>
      </c>
      <c r="D55" t="s">
        <v>103</v>
      </c>
      <c r="E55" t="s">
        <v>126</v>
      </c>
      <c r="F55" t="s">
        <v>462</v>
      </c>
      <c r="G55" t="s">
        <v>355</v>
      </c>
      <c r="H55" t="s">
        <v>463</v>
      </c>
      <c r="I55" t="s">
        <v>213</v>
      </c>
      <c r="J55" t="s">
        <v>464</v>
      </c>
      <c r="K55" s="77">
        <v>5.16</v>
      </c>
      <c r="L55" t="s">
        <v>105</v>
      </c>
      <c r="M55" s="77">
        <v>2.5</v>
      </c>
      <c r="N55" s="77">
        <v>2.5</v>
      </c>
      <c r="O55" s="77">
        <v>3590000</v>
      </c>
      <c r="P55" s="77">
        <v>101.59</v>
      </c>
      <c r="Q55" s="77">
        <v>0</v>
      </c>
      <c r="R55" s="77">
        <v>3647.081</v>
      </c>
      <c r="S55" s="77">
        <v>0.67</v>
      </c>
      <c r="T55" s="77">
        <v>0.58</v>
      </c>
      <c r="U55" s="77">
        <v>0.15</v>
      </c>
    </row>
    <row r="56" spans="2:21" ht="18">
      <c r="B56" t="s">
        <v>465</v>
      </c>
      <c r="C56" t="s">
        <v>466</v>
      </c>
      <c r="D56" t="s">
        <v>103</v>
      </c>
      <c r="E56" t="s">
        <v>126</v>
      </c>
      <c r="F56" t="s">
        <v>467</v>
      </c>
      <c r="G56" t="s">
        <v>468</v>
      </c>
      <c r="H56" t="s">
        <v>469</v>
      </c>
      <c r="I56" t="s">
        <v>153</v>
      </c>
      <c r="J56" t="s">
        <v>470</v>
      </c>
      <c r="K56" s="77">
        <v>1.28</v>
      </c>
      <c r="L56" t="s">
        <v>105</v>
      </c>
      <c r="M56" s="77">
        <v>4.7</v>
      </c>
      <c r="N56" s="77">
        <v>0.77</v>
      </c>
      <c r="O56" s="77">
        <v>450000.07</v>
      </c>
      <c r="P56" s="77">
        <v>128.75</v>
      </c>
      <c r="Q56" s="77">
        <v>0</v>
      </c>
      <c r="R56" s="77">
        <v>579.375090125</v>
      </c>
      <c r="S56" s="77">
        <v>0.3</v>
      </c>
      <c r="T56" s="77">
        <v>0.09</v>
      </c>
      <c r="U56" s="77">
        <v>0.02</v>
      </c>
    </row>
    <row r="57" spans="2:21" ht="18">
      <c r="B57" t="s">
        <v>471</v>
      </c>
      <c r="C57" t="s">
        <v>472</v>
      </c>
      <c r="D57" t="s">
        <v>103</v>
      </c>
      <c r="E57" t="s">
        <v>126</v>
      </c>
      <c r="F57" t="s">
        <v>473</v>
      </c>
      <c r="G57" t="s">
        <v>355</v>
      </c>
      <c r="H57" t="s">
        <v>463</v>
      </c>
      <c r="I57" t="s">
        <v>213</v>
      </c>
      <c r="J57" t="s">
        <v>474</v>
      </c>
      <c r="K57" s="77">
        <v>4.96</v>
      </c>
      <c r="L57" t="s">
        <v>105</v>
      </c>
      <c r="M57" s="77">
        <v>3.7</v>
      </c>
      <c r="N57" s="77">
        <v>2.35</v>
      </c>
      <c r="O57" s="77">
        <v>5850000.49</v>
      </c>
      <c r="P57" s="77">
        <v>107.25</v>
      </c>
      <c r="Q57" s="77">
        <v>0</v>
      </c>
      <c r="R57" s="77">
        <v>6274.125525525</v>
      </c>
      <c r="S57" s="77">
        <v>0.86</v>
      </c>
      <c r="T57" s="77">
        <v>1</v>
      </c>
      <c r="U57" s="77">
        <v>0.26</v>
      </c>
    </row>
    <row r="58" spans="2:21" ht="18">
      <c r="B58" t="s">
        <v>475</v>
      </c>
      <c r="C58" t="s">
        <v>476</v>
      </c>
      <c r="D58" t="s">
        <v>103</v>
      </c>
      <c r="E58" t="s">
        <v>126</v>
      </c>
      <c r="F58" t="s">
        <v>477</v>
      </c>
      <c r="G58" t="s">
        <v>355</v>
      </c>
      <c r="H58" t="s">
        <v>469</v>
      </c>
      <c r="I58" t="s">
        <v>153</v>
      </c>
      <c r="J58" t="s">
        <v>328</v>
      </c>
      <c r="K58" s="77">
        <v>2.86</v>
      </c>
      <c r="L58" t="s">
        <v>105</v>
      </c>
      <c r="M58" s="77">
        <v>4.95</v>
      </c>
      <c r="N58" s="77">
        <v>1.07</v>
      </c>
      <c r="O58" s="77">
        <v>3428572.03</v>
      </c>
      <c r="P58" s="77">
        <v>113.75</v>
      </c>
      <c r="Q58" s="77">
        <v>0</v>
      </c>
      <c r="R58" s="77">
        <v>3900.000684125</v>
      </c>
      <c r="S58" s="77">
        <v>0.55</v>
      </c>
      <c r="T58" s="77">
        <v>0.62</v>
      </c>
      <c r="U58" s="77">
        <v>0.16</v>
      </c>
    </row>
    <row r="59" spans="2:21" ht="18">
      <c r="B59" t="s">
        <v>478</v>
      </c>
      <c r="C59" t="s">
        <v>479</v>
      </c>
      <c r="D59" t="s">
        <v>103</v>
      </c>
      <c r="E59" t="s">
        <v>126</v>
      </c>
      <c r="F59" t="s">
        <v>480</v>
      </c>
      <c r="G59" t="s">
        <v>135</v>
      </c>
      <c r="H59" t="s">
        <v>463</v>
      </c>
      <c r="I59" t="s">
        <v>213</v>
      </c>
      <c r="J59" t="s">
        <v>328</v>
      </c>
      <c r="K59" s="77">
        <v>1</v>
      </c>
      <c r="L59" t="s">
        <v>105</v>
      </c>
      <c r="M59" s="77">
        <v>4.6</v>
      </c>
      <c r="N59" s="77">
        <v>0.41</v>
      </c>
      <c r="O59" s="77">
        <v>2059095.7</v>
      </c>
      <c r="P59" s="77">
        <v>107.9</v>
      </c>
      <c r="Q59" s="77">
        <v>2230.7614</v>
      </c>
      <c r="R59" s="77">
        <v>4452.5256603</v>
      </c>
      <c r="S59" s="77">
        <v>0.96</v>
      </c>
      <c r="T59" s="77">
        <v>0.71</v>
      </c>
      <c r="U59" s="77">
        <v>0.19</v>
      </c>
    </row>
    <row r="60" spans="2:21" ht="18">
      <c r="B60" t="s">
        <v>481</v>
      </c>
      <c r="C60" t="s">
        <v>482</v>
      </c>
      <c r="D60" t="s">
        <v>103</v>
      </c>
      <c r="E60" t="s">
        <v>126</v>
      </c>
      <c r="F60" t="s">
        <v>480</v>
      </c>
      <c r="G60" t="s">
        <v>135</v>
      </c>
      <c r="H60" t="s">
        <v>463</v>
      </c>
      <c r="I60" t="s">
        <v>213</v>
      </c>
      <c r="J60" t="s">
        <v>483</v>
      </c>
      <c r="K60" s="77">
        <v>3.1</v>
      </c>
      <c r="L60" t="s">
        <v>105</v>
      </c>
      <c r="M60" s="77">
        <v>1.98</v>
      </c>
      <c r="N60" s="77">
        <v>1.16</v>
      </c>
      <c r="O60" s="77">
        <v>547311.9</v>
      </c>
      <c r="P60" s="77">
        <v>102.95</v>
      </c>
      <c r="Q60" s="77">
        <v>5.43916</v>
      </c>
      <c r="R60" s="77">
        <v>568.89676105</v>
      </c>
      <c r="S60" s="77">
        <v>0.07</v>
      </c>
      <c r="T60" s="77">
        <v>0.09</v>
      </c>
      <c r="U60" s="77">
        <v>0.02</v>
      </c>
    </row>
    <row r="61" spans="2:21" ht="18">
      <c r="B61" t="s">
        <v>484</v>
      </c>
      <c r="C61" t="s">
        <v>485</v>
      </c>
      <c r="D61" t="s">
        <v>103</v>
      </c>
      <c r="E61" t="s">
        <v>126</v>
      </c>
      <c r="F61" t="s">
        <v>455</v>
      </c>
      <c r="G61" t="s">
        <v>130</v>
      </c>
      <c r="H61" t="s">
        <v>469</v>
      </c>
      <c r="I61" t="s">
        <v>153</v>
      </c>
      <c r="J61" t="s">
        <v>486</v>
      </c>
      <c r="K61" s="77">
        <v>0.65</v>
      </c>
      <c r="L61" t="s">
        <v>105</v>
      </c>
      <c r="M61" s="77">
        <v>3.75</v>
      </c>
      <c r="N61" s="77">
        <v>0.85</v>
      </c>
      <c r="O61" s="77">
        <v>3040431.59</v>
      </c>
      <c r="P61" s="77">
        <v>104.19</v>
      </c>
      <c r="Q61" s="77">
        <v>0</v>
      </c>
      <c r="R61" s="77">
        <v>3167.825673621</v>
      </c>
      <c r="S61" s="77">
        <v>1.42</v>
      </c>
      <c r="T61" s="77">
        <v>0.51</v>
      </c>
      <c r="U61" s="77">
        <v>0.13</v>
      </c>
    </row>
    <row r="62" spans="2:21" ht="18">
      <c r="B62" t="s">
        <v>487</v>
      </c>
      <c r="C62" t="s">
        <v>488</v>
      </c>
      <c r="D62" t="s">
        <v>103</v>
      </c>
      <c r="E62" t="s">
        <v>126</v>
      </c>
      <c r="F62" t="s">
        <v>489</v>
      </c>
      <c r="G62" t="s">
        <v>355</v>
      </c>
      <c r="H62" t="s">
        <v>490</v>
      </c>
      <c r="I62" t="s">
        <v>153</v>
      </c>
      <c r="J62" t="s">
        <v>328</v>
      </c>
      <c r="K62" s="77">
        <v>1.05</v>
      </c>
      <c r="L62" t="s">
        <v>105</v>
      </c>
      <c r="M62" s="77">
        <v>4.8</v>
      </c>
      <c r="N62" s="77">
        <v>0.88</v>
      </c>
      <c r="O62" s="77">
        <v>916417.58</v>
      </c>
      <c r="P62" s="77">
        <v>108.97</v>
      </c>
      <c r="Q62" s="77">
        <v>0</v>
      </c>
      <c r="R62" s="77">
        <v>998.620236926</v>
      </c>
      <c r="S62" s="77">
        <v>0.43</v>
      </c>
      <c r="T62" s="77">
        <v>0.16</v>
      </c>
      <c r="U62" s="77">
        <v>0.04</v>
      </c>
    </row>
    <row r="63" spans="2:21" ht="18">
      <c r="B63" t="s">
        <v>491</v>
      </c>
      <c r="C63" t="s">
        <v>492</v>
      </c>
      <c r="D63" t="s">
        <v>103</v>
      </c>
      <c r="E63" t="s">
        <v>126</v>
      </c>
      <c r="F63" t="s">
        <v>489</v>
      </c>
      <c r="G63" t="s">
        <v>355</v>
      </c>
      <c r="H63" t="s">
        <v>490</v>
      </c>
      <c r="I63" t="s">
        <v>153</v>
      </c>
      <c r="J63" t="s">
        <v>493</v>
      </c>
      <c r="K63" s="77">
        <v>3.4</v>
      </c>
      <c r="L63" t="s">
        <v>105</v>
      </c>
      <c r="M63" s="77">
        <v>2.4</v>
      </c>
      <c r="N63" s="77">
        <v>2.45</v>
      </c>
      <c r="O63" s="77">
        <v>6937500</v>
      </c>
      <c r="P63" s="77">
        <v>101.4</v>
      </c>
      <c r="Q63" s="77">
        <v>0</v>
      </c>
      <c r="R63" s="77">
        <v>7034.625</v>
      </c>
      <c r="S63" s="77">
        <v>1.16</v>
      </c>
      <c r="T63" s="77">
        <v>1.12</v>
      </c>
      <c r="U63" s="77">
        <v>0.3</v>
      </c>
    </row>
    <row r="64" spans="2:21" ht="18">
      <c r="B64" t="s">
        <v>494</v>
      </c>
      <c r="C64" t="s">
        <v>495</v>
      </c>
      <c r="D64" t="s">
        <v>103</v>
      </c>
      <c r="E64" t="s">
        <v>126</v>
      </c>
      <c r="F64" t="s">
        <v>496</v>
      </c>
      <c r="G64" t="s">
        <v>355</v>
      </c>
      <c r="H64" t="s">
        <v>490</v>
      </c>
      <c r="I64" t="s">
        <v>153</v>
      </c>
      <c r="J64" t="s">
        <v>328</v>
      </c>
      <c r="K64" s="77">
        <v>0.56</v>
      </c>
      <c r="L64" t="s">
        <v>105</v>
      </c>
      <c r="M64" s="77">
        <v>4.7</v>
      </c>
      <c r="N64" s="77">
        <v>3.14</v>
      </c>
      <c r="O64" s="77">
        <v>1700000.29</v>
      </c>
      <c r="P64" s="77">
        <v>105.73</v>
      </c>
      <c r="Q64" s="77">
        <v>0</v>
      </c>
      <c r="R64" s="77">
        <v>1797.410306617</v>
      </c>
      <c r="S64" s="77">
        <v>1.71</v>
      </c>
      <c r="T64" s="77">
        <v>0.29</v>
      </c>
      <c r="U64" s="77">
        <v>0.08</v>
      </c>
    </row>
    <row r="65" spans="2:21" ht="18">
      <c r="B65" t="s">
        <v>497</v>
      </c>
      <c r="C65" t="s">
        <v>498</v>
      </c>
      <c r="D65" t="s">
        <v>103</v>
      </c>
      <c r="E65" t="s">
        <v>126</v>
      </c>
      <c r="F65" t="s">
        <v>499</v>
      </c>
      <c r="G65" t="s">
        <v>355</v>
      </c>
      <c r="H65" t="s">
        <v>500</v>
      </c>
      <c r="I65" t="s">
        <v>213</v>
      </c>
      <c r="J65" t="s">
        <v>328</v>
      </c>
      <c r="K65" s="77">
        <v>1.47</v>
      </c>
      <c r="L65" t="s">
        <v>105</v>
      </c>
      <c r="M65" s="77">
        <v>4.25</v>
      </c>
      <c r="N65" s="77">
        <v>1.05</v>
      </c>
      <c r="O65" s="77">
        <v>688965.78</v>
      </c>
      <c r="P65" s="77">
        <v>113.05</v>
      </c>
      <c r="Q65" s="77">
        <v>167.6647</v>
      </c>
      <c r="R65" s="77">
        <v>946.54051429</v>
      </c>
      <c r="S65" s="77">
        <v>0.54</v>
      </c>
      <c r="T65" s="77">
        <v>0.15</v>
      </c>
      <c r="U65" s="77">
        <v>0.04</v>
      </c>
    </row>
    <row r="66" spans="2:21" ht="18">
      <c r="B66" t="s">
        <v>501</v>
      </c>
      <c r="C66" t="s">
        <v>502</v>
      </c>
      <c r="D66" t="s">
        <v>103</v>
      </c>
      <c r="E66" t="s">
        <v>126</v>
      </c>
      <c r="F66" t="s">
        <v>499</v>
      </c>
      <c r="G66" t="s">
        <v>355</v>
      </c>
      <c r="H66" t="s">
        <v>500</v>
      </c>
      <c r="I66" t="s">
        <v>213</v>
      </c>
      <c r="J66" t="s">
        <v>328</v>
      </c>
      <c r="K66" s="77">
        <v>2.09</v>
      </c>
      <c r="L66" t="s">
        <v>105</v>
      </c>
      <c r="M66" s="77">
        <v>4.6</v>
      </c>
      <c r="N66" s="77">
        <v>1.29</v>
      </c>
      <c r="O66" s="77">
        <v>5507082.05</v>
      </c>
      <c r="P66" s="77">
        <v>109.17</v>
      </c>
      <c r="Q66" s="77">
        <v>0</v>
      </c>
      <c r="R66" s="77">
        <v>6012.081473985</v>
      </c>
      <c r="S66" s="77">
        <v>1.75</v>
      </c>
      <c r="T66" s="77">
        <v>0.96</v>
      </c>
      <c r="U66" s="77">
        <v>0.25</v>
      </c>
    </row>
    <row r="67" spans="2:21" ht="18">
      <c r="B67" t="s">
        <v>503</v>
      </c>
      <c r="C67" t="s">
        <v>504</v>
      </c>
      <c r="D67" t="s">
        <v>103</v>
      </c>
      <c r="E67" t="s">
        <v>126</v>
      </c>
      <c r="F67" t="s">
        <v>505</v>
      </c>
      <c r="G67" t="s">
        <v>468</v>
      </c>
      <c r="H67" t="s">
        <v>490</v>
      </c>
      <c r="I67" t="s">
        <v>153</v>
      </c>
      <c r="J67" t="s">
        <v>506</v>
      </c>
      <c r="K67" s="77">
        <v>2.21</v>
      </c>
      <c r="L67" t="s">
        <v>105</v>
      </c>
      <c r="M67" s="77">
        <v>6.1</v>
      </c>
      <c r="N67" s="77">
        <v>1.97</v>
      </c>
      <c r="O67" s="77">
        <v>1555621</v>
      </c>
      <c r="P67" s="77">
        <v>120.48</v>
      </c>
      <c r="Q67" s="77">
        <v>0</v>
      </c>
      <c r="R67" s="77">
        <v>1874.2121808</v>
      </c>
      <c r="S67" s="77">
        <v>0.22</v>
      </c>
      <c r="T67" s="77">
        <v>0.3</v>
      </c>
      <c r="U67" s="77">
        <v>0.08</v>
      </c>
    </row>
    <row r="68" spans="2:21" ht="18">
      <c r="B68" t="s">
        <v>507</v>
      </c>
      <c r="C68" t="s">
        <v>508</v>
      </c>
      <c r="D68" t="s">
        <v>103</v>
      </c>
      <c r="E68" t="s">
        <v>126</v>
      </c>
      <c r="F68" t="s">
        <v>505</v>
      </c>
      <c r="G68" t="s">
        <v>468</v>
      </c>
      <c r="H68" t="s">
        <v>500</v>
      </c>
      <c r="I68" t="s">
        <v>213</v>
      </c>
      <c r="J68" t="s">
        <v>328</v>
      </c>
      <c r="K68" s="77">
        <v>1.44</v>
      </c>
      <c r="L68" t="s">
        <v>105</v>
      </c>
      <c r="M68" s="77">
        <v>4.6</v>
      </c>
      <c r="N68" s="77">
        <v>2.11</v>
      </c>
      <c r="O68" s="77">
        <v>768379.85</v>
      </c>
      <c r="P68" s="77">
        <v>127.57</v>
      </c>
      <c r="Q68" s="77">
        <v>0</v>
      </c>
      <c r="R68" s="77">
        <v>980.222174645</v>
      </c>
      <c r="S68" s="77">
        <v>0.14</v>
      </c>
      <c r="T68" s="77">
        <v>0.16</v>
      </c>
      <c r="U68" s="77">
        <v>0.04</v>
      </c>
    </row>
    <row r="69" spans="2:21" ht="18">
      <c r="B69" t="s">
        <v>509</v>
      </c>
      <c r="C69" t="s">
        <v>510</v>
      </c>
      <c r="D69" t="s">
        <v>103</v>
      </c>
      <c r="E69" t="s">
        <v>126</v>
      </c>
      <c r="F69" t="s">
        <v>511</v>
      </c>
      <c r="G69" t="s">
        <v>468</v>
      </c>
      <c r="H69" t="s">
        <v>500</v>
      </c>
      <c r="I69" t="s">
        <v>213</v>
      </c>
      <c r="J69" t="s">
        <v>512</v>
      </c>
      <c r="K69" s="77">
        <v>1.17</v>
      </c>
      <c r="L69" t="s">
        <v>105</v>
      </c>
      <c r="M69" s="77">
        <v>4.95</v>
      </c>
      <c r="N69" s="77">
        <v>1.03</v>
      </c>
      <c r="O69" s="77">
        <v>3000000</v>
      </c>
      <c r="P69" s="77">
        <v>128.79</v>
      </c>
      <c r="Q69" s="77">
        <v>0</v>
      </c>
      <c r="R69" s="77">
        <v>3863.7</v>
      </c>
      <c r="S69" s="77">
        <v>0.2</v>
      </c>
      <c r="T69" s="77">
        <v>0.62</v>
      </c>
      <c r="U69" s="77">
        <v>0.16</v>
      </c>
    </row>
    <row r="70" spans="2:21" ht="18">
      <c r="B70" t="s">
        <v>513</v>
      </c>
      <c r="C70" t="s">
        <v>514</v>
      </c>
      <c r="D70" t="s">
        <v>103</v>
      </c>
      <c r="E70" t="s">
        <v>126</v>
      </c>
      <c r="F70" t="s">
        <v>515</v>
      </c>
      <c r="G70" t="s">
        <v>355</v>
      </c>
      <c r="H70" t="s">
        <v>500</v>
      </c>
      <c r="I70" t="s">
        <v>213</v>
      </c>
      <c r="J70" t="s">
        <v>328</v>
      </c>
      <c r="K70" s="77">
        <v>1.48</v>
      </c>
      <c r="L70" t="s">
        <v>105</v>
      </c>
      <c r="M70" s="77">
        <v>5.4</v>
      </c>
      <c r="N70" s="77">
        <v>0.42</v>
      </c>
      <c r="O70" s="77">
        <v>1064161.98</v>
      </c>
      <c r="P70" s="77">
        <v>129.8</v>
      </c>
      <c r="Q70" s="77">
        <v>694.84273</v>
      </c>
      <c r="R70" s="77">
        <v>2076.12498004</v>
      </c>
      <c r="S70" s="77">
        <v>1.04</v>
      </c>
      <c r="T70" s="77">
        <v>0.33</v>
      </c>
      <c r="U70" s="77">
        <v>0.09</v>
      </c>
    </row>
    <row r="71" spans="2:21" ht="18">
      <c r="B71" t="s">
        <v>516</v>
      </c>
      <c r="C71" t="s">
        <v>517</v>
      </c>
      <c r="D71" t="s">
        <v>103</v>
      </c>
      <c r="E71" t="s">
        <v>126</v>
      </c>
      <c r="F71" t="s">
        <v>477</v>
      </c>
      <c r="G71" t="s">
        <v>355</v>
      </c>
      <c r="H71" t="s">
        <v>500</v>
      </c>
      <c r="I71" t="s">
        <v>213</v>
      </c>
      <c r="J71" t="s">
        <v>518</v>
      </c>
      <c r="K71" s="77">
        <v>4.12</v>
      </c>
      <c r="L71" t="s">
        <v>105</v>
      </c>
      <c r="M71" s="77">
        <v>4.95</v>
      </c>
      <c r="N71" s="77">
        <v>2.16</v>
      </c>
      <c r="O71" s="77">
        <v>6000000</v>
      </c>
      <c r="P71" s="77">
        <v>135.56</v>
      </c>
      <c r="Q71" s="77">
        <v>0</v>
      </c>
      <c r="R71" s="77">
        <v>8133.6</v>
      </c>
      <c r="S71" s="77">
        <v>0.37</v>
      </c>
      <c r="T71" s="77">
        <v>1.3</v>
      </c>
      <c r="U71" s="77">
        <v>0.34</v>
      </c>
    </row>
    <row r="72" spans="2:21" ht="18">
      <c r="B72" t="s">
        <v>519</v>
      </c>
      <c r="C72" t="s">
        <v>520</v>
      </c>
      <c r="D72" t="s">
        <v>103</v>
      </c>
      <c r="E72" t="s">
        <v>126</v>
      </c>
      <c r="F72" t="s">
        <v>521</v>
      </c>
      <c r="G72" t="s">
        <v>355</v>
      </c>
      <c r="H72" t="s">
        <v>500</v>
      </c>
      <c r="I72" t="s">
        <v>213</v>
      </c>
      <c r="J72" t="s">
        <v>522</v>
      </c>
      <c r="K72" s="77">
        <v>3.82</v>
      </c>
      <c r="L72" t="s">
        <v>105</v>
      </c>
      <c r="M72" s="77">
        <v>4.34</v>
      </c>
      <c r="N72" s="77">
        <v>3.43</v>
      </c>
      <c r="O72" s="77">
        <v>17539734.43</v>
      </c>
      <c r="P72" s="77">
        <v>105</v>
      </c>
      <c r="Q72" s="77">
        <v>0</v>
      </c>
      <c r="R72" s="77">
        <v>18416.7211515</v>
      </c>
      <c r="S72" s="77">
        <v>1.09</v>
      </c>
      <c r="T72" s="77">
        <v>2.94</v>
      </c>
      <c r="U72" s="77">
        <v>0.78</v>
      </c>
    </row>
    <row r="73" spans="2:21" ht="18">
      <c r="B73" t="s">
        <v>523</v>
      </c>
      <c r="C73" t="s">
        <v>524</v>
      </c>
      <c r="D73" t="s">
        <v>103</v>
      </c>
      <c r="E73" t="s">
        <v>126</v>
      </c>
      <c r="F73" t="s">
        <v>521</v>
      </c>
      <c r="G73" t="s">
        <v>355</v>
      </c>
      <c r="H73" t="s">
        <v>500</v>
      </c>
      <c r="I73" t="s">
        <v>213</v>
      </c>
      <c r="J73" t="s">
        <v>525</v>
      </c>
      <c r="K73" s="77">
        <v>6.18</v>
      </c>
      <c r="L73" t="s">
        <v>105</v>
      </c>
      <c r="M73" s="77">
        <v>3.9</v>
      </c>
      <c r="N73" s="77">
        <v>4.64</v>
      </c>
      <c r="O73" s="77">
        <v>5015052.5</v>
      </c>
      <c r="P73" s="77">
        <v>97.31</v>
      </c>
      <c r="Q73" s="77">
        <v>0</v>
      </c>
      <c r="R73" s="77">
        <v>4880.14758775</v>
      </c>
      <c r="S73" s="77">
        <v>0.28</v>
      </c>
      <c r="T73" s="77">
        <v>0.78</v>
      </c>
      <c r="U73" s="77">
        <v>0.21</v>
      </c>
    </row>
    <row r="74" spans="2:21" ht="18">
      <c r="B74" t="s">
        <v>526</v>
      </c>
      <c r="C74" t="s">
        <v>527</v>
      </c>
      <c r="D74" t="s">
        <v>103</v>
      </c>
      <c r="E74" t="s">
        <v>126</v>
      </c>
      <c r="F74" t="s">
        <v>528</v>
      </c>
      <c r="G74" t="s">
        <v>130</v>
      </c>
      <c r="H74" t="s">
        <v>529</v>
      </c>
      <c r="I74" t="s">
        <v>153</v>
      </c>
      <c r="J74" t="s">
        <v>530</v>
      </c>
      <c r="K74" s="77">
        <v>2.72</v>
      </c>
      <c r="L74" t="s">
        <v>105</v>
      </c>
      <c r="M74" s="77">
        <v>2.25</v>
      </c>
      <c r="N74" s="77">
        <v>2.95</v>
      </c>
      <c r="O74" s="77">
        <v>4890001.22</v>
      </c>
      <c r="P74" s="77">
        <v>99.76</v>
      </c>
      <c r="Q74" s="77">
        <v>0</v>
      </c>
      <c r="R74" s="77">
        <v>4878.265217072</v>
      </c>
      <c r="S74" s="77">
        <v>0.9</v>
      </c>
      <c r="T74" s="77">
        <v>0.78</v>
      </c>
      <c r="U74" s="77">
        <v>0.21</v>
      </c>
    </row>
    <row r="75" spans="2:21" ht="18">
      <c r="B75" t="s">
        <v>531</v>
      </c>
      <c r="C75" t="s">
        <v>532</v>
      </c>
      <c r="D75" t="s">
        <v>103</v>
      </c>
      <c r="E75" t="s">
        <v>126</v>
      </c>
      <c r="F75" t="s">
        <v>528</v>
      </c>
      <c r="G75" t="s">
        <v>130</v>
      </c>
      <c r="H75" t="s">
        <v>529</v>
      </c>
      <c r="I75" t="s">
        <v>153</v>
      </c>
      <c r="J75" t="s">
        <v>328</v>
      </c>
      <c r="K75" s="77">
        <v>0.28</v>
      </c>
      <c r="L75" t="s">
        <v>105</v>
      </c>
      <c r="M75" s="77">
        <v>4.2</v>
      </c>
      <c r="N75" s="77">
        <v>3.8</v>
      </c>
      <c r="O75" s="77">
        <v>326880.3</v>
      </c>
      <c r="P75" s="77">
        <v>102.98</v>
      </c>
      <c r="Q75" s="77">
        <v>0</v>
      </c>
      <c r="R75" s="77">
        <v>336.62133294</v>
      </c>
      <c r="S75" s="77">
        <v>0.36</v>
      </c>
      <c r="T75" s="77">
        <v>0.05</v>
      </c>
      <c r="U75" s="77">
        <v>0.01</v>
      </c>
    </row>
    <row r="76" spans="2:21" ht="18">
      <c r="B76" t="s">
        <v>533</v>
      </c>
      <c r="C76" t="s">
        <v>534</v>
      </c>
      <c r="D76" t="s">
        <v>103</v>
      </c>
      <c r="E76" t="s">
        <v>126</v>
      </c>
      <c r="F76" t="s">
        <v>535</v>
      </c>
      <c r="G76" t="s">
        <v>355</v>
      </c>
      <c r="H76" t="s">
        <v>529</v>
      </c>
      <c r="I76" t="s">
        <v>153</v>
      </c>
      <c r="J76" t="s">
        <v>536</v>
      </c>
      <c r="K76" s="77">
        <v>3.15</v>
      </c>
      <c r="L76" t="s">
        <v>105</v>
      </c>
      <c r="M76" s="77">
        <v>3.7</v>
      </c>
      <c r="N76" s="77">
        <v>2.94</v>
      </c>
      <c r="O76" s="77">
        <v>5000000</v>
      </c>
      <c r="P76" s="77">
        <v>103.71</v>
      </c>
      <c r="Q76" s="77">
        <v>0</v>
      </c>
      <c r="R76" s="77">
        <v>5185.5</v>
      </c>
      <c r="S76" s="77">
        <v>0.66</v>
      </c>
      <c r="T76" s="77">
        <v>0.83</v>
      </c>
      <c r="U76" s="77">
        <v>0.22</v>
      </c>
    </row>
    <row r="77" spans="2:21" ht="18">
      <c r="B77" s="78" t="s">
        <v>268</v>
      </c>
      <c r="C77" s="16"/>
      <c r="D77" s="16"/>
      <c r="E77" s="16"/>
      <c r="F77" s="16"/>
      <c r="K77" s="79">
        <v>2.88</v>
      </c>
      <c r="N77" s="79">
        <v>3.6</v>
      </c>
      <c r="O77" s="79">
        <v>181596084.92</v>
      </c>
      <c r="Q77" s="79">
        <v>1669.40703</v>
      </c>
      <c r="R77" s="79">
        <v>182495.638125735</v>
      </c>
      <c r="T77" s="79">
        <v>29.15</v>
      </c>
      <c r="U77" s="79">
        <v>7.68</v>
      </c>
    </row>
    <row r="78" spans="2:21" ht="18">
      <c r="B78" t="s">
        <v>537</v>
      </c>
      <c r="C78" t="s">
        <v>538</v>
      </c>
      <c r="D78" t="s">
        <v>103</v>
      </c>
      <c r="E78" t="s">
        <v>126</v>
      </c>
      <c r="F78" t="s">
        <v>320</v>
      </c>
      <c r="G78" t="s">
        <v>321</v>
      </c>
      <c r="H78" t="s">
        <v>212</v>
      </c>
      <c r="I78" t="s">
        <v>213</v>
      </c>
      <c r="J78" t="s">
        <v>539</v>
      </c>
      <c r="K78" s="77">
        <v>3.29</v>
      </c>
      <c r="L78" t="s">
        <v>105</v>
      </c>
      <c r="M78" s="77">
        <v>2.47</v>
      </c>
      <c r="N78" s="77">
        <v>1.75</v>
      </c>
      <c r="O78" s="77">
        <v>6000000</v>
      </c>
      <c r="P78" s="77">
        <v>103.77</v>
      </c>
      <c r="Q78" s="77">
        <v>0</v>
      </c>
      <c r="R78" s="77">
        <v>6226.2</v>
      </c>
      <c r="S78" s="77">
        <v>0.18</v>
      </c>
      <c r="T78" s="77">
        <v>0.99</v>
      </c>
      <c r="U78" s="77">
        <v>0.26</v>
      </c>
    </row>
    <row r="79" spans="2:21" ht="18">
      <c r="B79" t="s">
        <v>540</v>
      </c>
      <c r="C79" t="s">
        <v>541</v>
      </c>
      <c r="D79" t="s">
        <v>103</v>
      </c>
      <c r="E79" t="s">
        <v>126</v>
      </c>
      <c r="F79" t="s">
        <v>542</v>
      </c>
      <c r="G79" t="s">
        <v>543</v>
      </c>
      <c r="H79" t="s">
        <v>544</v>
      </c>
      <c r="I79" t="s">
        <v>153</v>
      </c>
      <c r="J79" t="s">
        <v>545</v>
      </c>
      <c r="K79" s="77">
        <v>0.98</v>
      </c>
      <c r="L79" t="s">
        <v>105</v>
      </c>
      <c r="M79" s="77">
        <v>4.84</v>
      </c>
      <c r="N79" s="77">
        <v>0.93</v>
      </c>
      <c r="O79" s="77">
        <v>4000000.25</v>
      </c>
      <c r="P79" s="77">
        <v>103.89</v>
      </c>
      <c r="Q79" s="77">
        <v>0</v>
      </c>
      <c r="R79" s="77">
        <v>4155.600259725</v>
      </c>
      <c r="S79" s="77">
        <v>0.95</v>
      </c>
      <c r="T79" s="77">
        <v>0.66</v>
      </c>
      <c r="U79" s="77">
        <v>0.17</v>
      </c>
    </row>
    <row r="80" spans="2:21" ht="18">
      <c r="B80" t="s">
        <v>546</v>
      </c>
      <c r="C80" t="s">
        <v>547</v>
      </c>
      <c r="D80" t="s">
        <v>103</v>
      </c>
      <c r="E80" t="s">
        <v>126</v>
      </c>
      <c r="F80" t="s">
        <v>548</v>
      </c>
      <c r="G80" t="s">
        <v>321</v>
      </c>
      <c r="H80" t="s">
        <v>344</v>
      </c>
      <c r="I80" t="s">
        <v>213</v>
      </c>
      <c r="J80" t="s">
        <v>549</v>
      </c>
      <c r="K80" s="77">
        <v>3.12</v>
      </c>
      <c r="L80" t="s">
        <v>105</v>
      </c>
      <c r="M80" s="77">
        <v>2.07</v>
      </c>
      <c r="N80" s="77">
        <v>1.67</v>
      </c>
      <c r="O80" s="77">
        <v>10200000</v>
      </c>
      <c r="P80" s="77">
        <v>102.81</v>
      </c>
      <c r="Q80" s="77">
        <v>0</v>
      </c>
      <c r="R80" s="77">
        <v>10486.62</v>
      </c>
      <c r="S80" s="77">
        <v>4.02</v>
      </c>
      <c r="T80" s="77">
        <v>1.68</v>
      </c>
      <c r="U80" s="77">
        <v>0.44</v>
      </c>
    </row>
    <row r="81" spans="2:21" ht="18">
      <c r="B81" t="s">
        <v>550</v>
      </c>
      <c r="C81" t="s">
        <v>551</v>
      </c>
      <c r="D81" t="s">
        <v>103</v>
      </c>
      <c r="E81" t="s">
        <v>126</v>
      </c>
      <c r="F81" t="s">
        <v>331</v>
      </c>
      <c r="G81" t="s">
        <v>321</v>
      </c>
      <c r="H81" t="s">
        <v>344</v>
      </c>
      <c r="I81" t="s">
        <v>213</v>
      </c>
      <c r="J81" t="s">
        <v>552</v>
      </c>
      <c r="K81" s="77">
        <v>1.19</v>
      </c>
      <c r="L81" t="s">
        <v>105</v>
      </c>
      <c r="M81" s="77">
        <v>6.1</v>
      </c>
      <c r="N81" s="77">
        <v>0.9</v>
      </c>
      <c r="O81" s="77">
        <v>4540226.4</v>
      </c>
      <c r="P81" s="77">
        <v>111</v>
      </c>
      <c r="Q81" s="77">
        <v>0</v>
      </c>
      <c r="R81" s="77">
        <v>5039.651304</v>
      </c>
      <c r="S81" s="77">
        <v>0.44</v>
      </c>
      <c r="T81" s="77">
        <v>0.81</v>
      </c>
      <c r="U81" s="77">
        <v>0.21</v>
      </c>
    </row>
    <row r="82" spans="2:21" ht="18">
      <c r="B82" t="s">
        <v>553</v>
      </c>
      <c r="C82" t="s">
        <v>554</v>
      </c>
      <c r="D82" t="s">
        <v>103</v>
      </c>
      <c r="E82" t="s">
        <v>126</v>
      </c>
      <c r="F82" t="s">
        <v>373</v>
      </c>
      <c r="G82" t="s">
        <v>321</v>
      </c>
      <c r="H82" t="s">
        <v>356</v>
      </c>
      <c r="I82" t="s">
        <v>213</v>
      </c>
      <c r="J82" t="s">
        <v>555</v>
      </c>
      <c r="K82" s="77">
        <v>1.57</v>
      </c>
      <c r="L82" t="s">
        <v>105</v>
      </c>
      <c r="M82" s="77">
        <v>2.1</v>
      </c>
      <c r="N82" s="77">
        <v>0.96</v>
      </c>
      <c r="O82" s="77">
        <v>5000000</v>
      </c>
      <c r="P82" s="77">
        <v>102.78</v>
      </c>
      <c r="Q82" s="77">
        <v>0</v>
      </c>
      <c r="R82" s="77">
        <v>5139</v>
      </c>
      <c r="S82" s="77">
        <v>0.5</v>
      </c>
      <c r="T82" s="77">
        <v>0.82</v>
      </c>
      <c r="U82" s="77">
        <v>0.22</v>
      </c>
    </row>
    <row r="83" spans="2:21" ht="18">
      <c r="B83" t="s">
        <v>556</v>
      </c>
      <c r="C83" t="s">
        <v>557</v>
      </c>
      <c r="D83" t="s">
        <v>103</v>
      </c>
      <c r="E83" t="s">
        <v>126</v>
      </c>
      <c r="F83" t="s">
        <v>395</v>
      </c>
      <c r="G83" t="s">
        <v>396</v>
      </c>
      <c r="H83" t="s">
        <v>356</v>
      </c>
      <c r="I83" t="s">
        <v>213</v>
      </c>
      <c r="J83" t="s">
        <v>558</v>
      </c>
      <c r="K83" s="77">
        <v>5.1</v>
      </c>
      <c r="L83" t="s">
        <v>105</v>
      </c>
      <c r="M83" s="77">
        <v>5.09</v>
      </c>
      <c r="N83" s="77">
        <v>2.93</v>
      </c>
      <c r="O83" s="77">
        <v>4055273.81</v>
      </c>
      <c r="P83" s="77">
        <v>112.2</v>
      </c>
      <c r="Q83" s="77">
        <v>0</v>
      </c>
      <c r="R83" s="77">
        <v>4550.01721482</v>
      </c>
      <c r="S83" s="77">
        <v>0.36</v>
      </c>
      <c r="T83" s="77">
        <v>0.73</v>
      </c>
      <c r="U83" s="77">
        <v>0.19</v>
      </c>
    </row>
    <row r="84" spans="2:21" ht="18">
      <c r="B84" t="s">
        <v>559</v>
      </c>
      <c r="C84" t="s">
        <v>560</v>
      </c>
      <c r="D84" t="s">
        <v>103</v>
      </c>
      <c r="E84" t="s">
        <v>126</v>
      </c>
      <c r="F84" t="s">
        <v>561</v>
      </c>
      <c r="G84" t="s">
        <v>543</v>
      </c>
      <c r="H84" t="s">
        <v>356</v>
      </c>
      <c r="I84" t="s">
        <v>213</v>
      </c>
      <c r="J84" t="s">
        <v>562</v>
      </c>
      <c r="K84" s="77">
        <v>1.47</v>
      </c>
      <c r="L84" t="s">
        <v>105</v>
      </c>
      <c r="M84" s="77">
        <v>4.1</v>
      </c>
      <c r="N84" s="77">
        <v>1.3</v>
      </c>
      <c r="O84" s="77">
        <v>2500000.16</v>
      </c>
      <c r="P84" s="77">
        <v>104.15</v>
      </c>
      <c r="Q84" s="77">
        <v>1326.87488</v>
      </c>
      <c r="R84" s="77">
        <v>3930.62504664</v>
      </c>
      <c r="S84" s="77">
        <v>0.42</v>
      </c>
      <c r="T84" s="77">
        <v>0.63</v>
      </c>
      <c r="U84" s="77">
        <v>0.17</v>
      </c>
    </row>
    <row r="85" spans="2:21" ht="18">
      <c r="B85" t="s">
        <v>563</v>
      </c>
      <c r="C85" t="s">
        <v>564</v>
      </c>
      <c r="D85" t="s">
        <v>103</v>
      </c>
      <c r="E85" t="s">
        <v>126</v>
      </c>
      <c r="F85" t="s">
        <v>565</v>
      </c>
      <c r="G85" t="s">
        <v>321</v>
      </c>
      <c r="H85" t="s">
        <v>414</v>
      </c>
      <c r="I85" t="s">
        <v>153</v>
      </c>
      <c r="J85" t="s">
        <v>566</v>
      </c>
      <c r="K85" s="77">
        <v>1.4</v>
      </c>
      <c r="L85" t="s">
        <v>105</v>
      </c>
      <c r="M85" s="77">
        <v>2.11</v>
      </c>
      <c r="N85" s="77">
        <v>0.98</v>
      </c>
      <c r="O85" s="77">
        <v>6000000</v>
      </c>
      <c r="P85" s="77">
        <v>100.63</v>
      </c>
      <c r="Q85" s="77">
        <v>0</v>
      </c>
      <c r="R85" s="77">
        <v>6037.8</v>
      </c>
      <c r="S85" s="77">
        <v>1.38</v>
      </c>
      <c r="T85" s="77">
        <v>0.96</v>
      </c>
      <c r="U85" s="77">
        <v>0.25</v>
      </c>
    </row>
    <row r="86" spans="2:21" ht="18">
      <c r="B86" t="s">
        <v>567</v>
      </c>
      <c r="C86" t="s">
        <v>568</v>
      </c>
      <c r="D86" t="s">
        <v>103</v>
      </c>
      <c r="E86" t="s">
        <v>126</v>
      </c>
      <c r="F86" t="s">
        <v>409</v>
      </c>
      <c r="G86" t="s">
        <v>355</v>
      </c>
      <c r="H86" t="s">
        <v>405</v>
      </c>
      <c r="I86" t="s">
        <v>213</v>
      </c>
      <c r="J86" t="s">
        <v>569</v>
      </c>
      <c r="K86" s="77">
        <v>4.51</v>
      </c>
      <c r="L86" t="s">
        <v>105</v>
      </c>
      <c r="M86" s="77">
        <v>3.85</v>
      </c>
      <c r="N86" s="77">
        <v>3.07</v>
      </c>
      <c r="O86" s="77">
        <v>6000000</v>
      </c>
      <c r="P86" s="77">
        <v>106.77</v>
      </c>
      <c r="Q86" s="77">
        <v>0</v>
      </c>
      <c r="R86" s="77">
        <v>6406.2</v>
      </c>
      <c r="S86" s="77">
        <v>0.45</v>
      </c>
      <c r="T86" s="77">
        <v>1.02</v>
      </c>
      <c r="U86" s="77">
        <v>0.27</v>
      </c>
    </row>
    <row r="87" spans="2:21" ht="18">
      <c r="B87" t="s">
        <v>570</v>
      </c>
      <c r="C87" t="s">
        <v>571</v>
      </c>
      <c r="D87" t="s">
        <v>103</v>
      </c>
      <c r="E87" t="s">
        <v>126</v>
      </c>
      <c r="F87" t="s">
        <v>572</v>
      </c>
      <c r="G87" t="s">
        <v>355</v>
      </c>
      <c r="H87" t="s">
        <v>414</v>
      </c>
      <c r="I87" t="s">
        <v>153</v>
      </c>
      <c r="J87" t="s">
        <v>573</v>
      </c>
      <c r="K87" s="77">
        <v>4.04</v>
      </c>
      <c r="L87" t="s">
        <v>105</v>
      </c>
      <c r="M87" s="77">
        <v>4.35</v>
      </c>
      <c r="N87" s="77">
        <v>5.24</v>
      </c>
      <c r="O87" s="77">
        <v>13890000</v>
      </c>
      <c r="P87" s="77">
        <v>97.32</v>
      </c>
      <c r="Q87" s="77">
        <v>0</v>
      </c>
      <c r="R87" s="77">
        <v>13517.748</v>
      </c>
      <c r="S87" s="77">
        <v>0.74</v>
      </c>
      <c r="T87" s="77">
        <v>2.16</v>
      </c>
      <c r="U87" s="77">
        <v>0.57</v>
      </c>
    </row>
    <row r="88" spans="2:21" ht="18">
      <c r="B88" t="s">
        <v>574</v>
      </c>
      <c r="C88" t="s">
        <v>575</v>
      </c>
      <c r="D88" t="s">
        <v>103</v>
      </c>
      <c r="E88" t="s">
        <v>126</v>
      </c>
      <c r="F88" t="s">
        <v>576</v>
      </c>
      <c r="G88" t="s">
        <v>577</v>
      </c>
      <c r="H88" t="s">
        <v>405</v>
      </c>
      <c r="I88" t="s">
        <v>213</v>
      </c>
      <c r="J88" t="s">
        <v>578</v>
      </c>
      <c r="K88" s="77">
        <v>2.63</v>
      </c>
      <c r="L88" t="s">
        <v>105</v>
      </c>
      <c r="M88" s="77">
        <v>2.79</v>
      </c>
      <c r="N88" s="77">
        <v>2.41</v>
      </c>
      <c r="O88" s="77">
        <v>9442039</v>
      </c>
      <c r="P88" s="77">
        <v>101.74</v>
      </c>
      <c r="Q88" s="77">
        <v>0</v>
      </c>
      <c r="R88" s="77">
        <v>9606.3304786</v>
      </c>
      <c r="S88" s="77">
        <v>2.02</v>
      </c>
      <c r="T88" s="77">
        <v>1.53</v>
      </c>
      <c r="U88" s="77">
        <v>0.4</v>
      </c>
    </row>
    <row r="89" spans="2:21" ht="18">
      <c r="B89" t="s">
        <v>579</v>
      </c>
      <c r="C89" t="s">
        <v>580</v>
      </c>
      <c r="D89" t="s">
        <v>103</v>
      </c>
      <c r="E89" t="s">
        <v>126</v>
      </c>
      <c r="F89" t="s">
        <v>581</v>
      </c>
      <c r="G89" t="s">
        <v>582</v>
      </c>
      <c r="H89" t="s">
        <v>405</v>
      </c>
      <c r="I89" t="s">
        <v>213</v>
      </c>
      <c r="J89" t="s">
        <v>583</v>
      </c>
      <c r="K89" s="77">
        <v>0.39</v>
      </c>
      <c r="L89" t="s">
        <v>105</v>
      </c>
      <c r="M89" s="77">
        <v>2.45</v>
      </c>
      <c r="N89" s="77">
        <v>1.1</v>
      </c>
      <c r="O89" s="77">
        <v>12321649</v>
      </c>
      <c r="P89" s="77">
        <v>100.54</v>
      </c>
      <c r="Q89" s="77">
        <v>0</v>
      </c>
      <c r="R89" s="77">
        <v>12388.1859046</v>
      </c>
      <c r="S89" s="77">
        <v>0.41</v>
      </c>
      <c r="T89" s="77">
        <v>1.98</v>
      </c>
      <c r="U89" s="77">
        <v>0.52</v>
      </c>
    </row>
    <row r="90" spans="2:21" ht="18">
      <c r="B90" t="s">
        <v>584</v>
      </c>
      <c r="C90" t="s">
        <v>585</v>
      </c>
      <c r="D90" t="s">
        <v>103</v>
      </c>
      <c r="E90" t="s">
        <v>126</v>
      </c>
      <c r="F90" t="s">
        <v>586</v>
      </c>
      <c r="G90" t="s">
        <v>396</v>
      </c>
      <c r="H90" t="s">
        <v>414</v>
      </c>
      <c r="I90" t="s">
        <v>153</v>
      </c>
      <c r="J90" t="s">
        <v>578</v>
      </c>
      <c r="K90" s="77">
        <v>3.64</v>
      </c>
      <c r="L90" t="s">
        <v>105</v>
      </c>
      <c r="M90" s="77">
        <v>2.75</v>
      </c>
      <c r="N90" s="77">
        <v>2.91</v>
      </c>
      <c r="O90" s="77">
        <v>5672209.48</v>
      </c>
      <c r="P90" s="77">
        <v>100.43</v>
      </c>
      <c r="Q90" s="77">
        <v>0</v>
      </c>
      <c r="R90" s="77">
        <v>5696.599980764</v>
      </c>
      <c r="S90" s="77">
        <v>1.14</v>
      </c>
      <c r="T90" s="77">
        <v>0.91</v>
      </c>
      <c r="U90" s="77">
        <v>0.24</v>
      </c>
    </row>
    <row r="91" spans="2:21" ht="18">
      <c r="B91" t="s">
        <v>587</v>
      </c>
      <c r="C91" t="s">
        <v>588</v>
      </c>
      <c r="D91" t="s">
        <v>103</v>
      </c>
      <c r="E91" t="s">
        <v>126</v>
      </c>
      <c r="F91" t="s">
        <v>455</v>
      </c>
      <c r="G91" t="s">
        <v>130</v>
      </c>
      <c r="H91" t="s">
        <v>405</v>
      </c>
      <c r="I91" t="s">
        <v>213</v>
      </c>
      <c r="J91" t="s">
        <v>589</v>
      </c>
      <c r="K91" s="77">
        <v>3.59</v>
      </c>
      <c r="L91" t="s">
        <v>105</v>
      </c>
      <c r="M91" s="77">
        <v>2.7</v>
      </c>
      <c r="N91" s="77">
        <v>2.97</v>
      </c>
      <c r="O91" s="77">
        <v>2479127.8</v>
      </c>
      <c r="P91" s="77">
        <v>99.26</v>
      </c>
      <c r="Q91" s="77">
        <v>0</v>
      </c>
      <c r="R91" s="77">
        <v>2460.78225428</v>
      </c>
      <c r="S91" s="77">
        <v>1.17</v>
      </c>
      <c r="T91" s="77">
        <v>0.39</v>
      </c>
      <c r="U91" s="77">
        <v>0.1</v>
      </c>
    </row>
    <row r="92" spans="2:21" ht="18">
      <c r="B92" t="s">
        <v>590</v>
      </c>
      <c r="C92" t="s">
        <v>591</v>
      </c>
      <c r="D92" t="s">
        <v>103</v>
      </c>
      <c r="E92" t="s">
        <v>126</v>
      </c>
      <c r="F92" t="s">
        <v>592</v>
      </c>
      <c r="G92" t="s">
        <v>130</v>
      </c>
      <c r="H92" t="s">
        <v>463</v>
      </c>
      <c r="I92" t="s">
        <v>213</v>
      </c>
      <c r="J92" t="s">
        <v>593</v>
      </c>
      <c r="K92" s="77">
        <v>1.13</v>
      </c>
      <c r="L92" t="s">
        <v>105</v>
      </c>
      <c r="M92" s="77">
        <v>4.3</v>
      </c>
      <c r="N92" s="77">
        <v>3.17</v>
      </c>
      <c r="O92" s="77">
        <v>3068145.77</v>
      </c>
      <c r="P92" s="77">
        <v>101.7</v>
      </c>
      <c r="Q92" s="77">
        <v>0</v>
      </c>
      <c r="R92" s="77">
        <v>3120.30424809</v>
      </c>
      <c r="S92" s="77">
        <v>0.85</v>
      </c>
      <c r="T92" s="77">
        <v>0.5</v>
      </c>
      <c r="U92" s="77">
        <v>0.13</v>
      </c>
    </row>
    <row r="93" spans="2:21" ht="18">
      <c r="B93" t="s">
        <v>594</v>
      </c>
      <c r="C93" t="s">
        <v>595</v>
      </c>
      <c r="D93" t="s">
        <v>103</v>
      </c>
      <c r="E93" t="s">
        <v>126</v>
      </c>
      <c r="F93" t="s">
        <v>592</v>
      </c>
      <c r="G93" t="s">
        <v>130</v>
      </c>
      <c r="H93" t="s">
        <v>463</v>
      </c>
      <c r="I93" t="s">
        <v>213</v>
      </c>
      <c r="J93" t="s">
        <v>596</v>
      </c>
      <c r="K93" s="77">
        <v>1.85</v>
      </c>
      <c r="L93" t="s">
        <v>105</v>
      </c>
      <c r="M93" s="77">
        <v>4.25</v>
      </c>
      <c r="N93" s="77">
        <v>3.46</v>
      </c>
      <c r="O93" s="77">
        <v>4080000.46</v>
      </c>
      <c r="P93" s="77">
        <v>102.18</v>
      </c>
      <c r="Q93" s="77">
        <v>0</v>
      </c>
      <c r="R93" s="77">
        <v>4168.944470028</v>
      </c>
      <c r="S93" s="77">
        <v>0.83</v>
      </c>
      <c r="T93" s="77">
        <v>0.67</v>
      </c>
      <c r="U93" s="77">
        <v>0.18</v>
      </c>
    </row>
    <row r="94" spans="2:21" ht="18">
      <c r="B94" t="s">
        <v>597</v>
      </c>
      <c r="C94" t="s">
        <v>598</v>
      </c>
      <c r="D94" t="s">
        <v>103</v>
      </c>
      <c r="E94" t="s">
        <v>126</v>
      </c>
      <c r="F94" t="s">
        <v>467</v>
      </c>
      <c r="G94" t="s">
        <v>468</v>
      </c>
      <c r="H94" t="s">
        <v>469</v>
      </c>
      <c r="I94" t="s">
        <v>153</v>
      </c>
      <c r="J94" t="s">
        <v>599</v>
      </c>
      <c r="K94" s="77">
        <v>3.73</v>
      </c>
      <c r="L94" t="s">
        <v>105</v>
      </c>
      <c r="M94" s="77">
        <v>3.75</v>
      </c>
      <c r="N94" s="77">
        <v>2.47</v>
      </c>
      <c r="O94" s="77">
        <v>6800001.61</v>
      </c>
      <c r="P94" s="77">
        <v>104.84</v>
      </c>
      <c r="Q94" s="77">
        <v>0</v>
      </c>
      <c r="R94" s="77">
        <v>7129.121687924</v>
      </c>
      <c r="S94" s="77">
        <v>1.29</v>
      </c>
      <c r="T94" s="77">
        <v>1.14</v>
      </c>
      <c r="U94" s="77">
        <v>0.3</v>
      </c>
    </row>
    <row r="95" spans="2:21" ht="18">
      <c r="B95" t="s">
        <v>600</v>
      </c>
      <c r="C95" t="s">
        <v>601</v>
      </c>
      <c r="D95" t="s">
        <v>103</v>
      </c>
      <c r="E95" t="s">
        <v>126</v>
      </c>
      <c r="F95" t="s">
        <v>602</v>
      </c>
      <c r="G95" t="s">
        <v>396</v>
      </c>
      <c r="H95" t="s">
        <v>463</v>
      </c>
      <c r="I95" t="s">
        <v>213</v>
      </c>
      <c r="J95" t="s">
        <v>603</v>
      </c>
      <c r="K95" s="77">
        <v>2.24</v>
      </c>
      <c r="L95" t="s">
        <v>105</v>
      </c>
      <c r="M95" s="77">
        <v>3.4</v>
      </c>
      <c r="N95" s="77">
        <v>3.28</v>
      </c>
      <c r="O95" s="77">
        <v>4316271.85</v>
      </c>
      <c r="P95" s="77">
        <v>100.85</v>
      </c>
      <c r="Q95" s="77">
        <v>0</v>
      </c>
      <c r="R95" s="77">
        <v>4352.960160725</v>
      </c>
      <c r="S95" s="77">
        <v>0.64</v>
      </c>
      <c r="T95" s="77">
        <v>0.7</v>
      </c>
      <c r="U95" s="77">
        <v>0.18</v>
      </c>
    </row>
    <row r="96" spans="2:21" ht="18">
      <c r="B96" t="s">
        <v>604</v>
      </c>
      <c r="C96" t="s">
        <v>605</v>
      </c>
      <c r="D96" t="s">
        <v>103</v>
      </c>
      <c r="E96" t="s">
        <v>126</v>
      </c>
      <c r="F96" t="s">
        <v>606</v>
      </c>
      <c r="G96" t="s">
        <v>355</v>
      </c>
      <c r="H96" t="s">
        <v>463</v>
      </c>
      <c r="I96" t="s">
        <v>213</v>
      </c>
      <c r="J96" t="s">
        <v>607</v>
      </c>
      <c r="K96" s="77">
        <v>2.65</v>
      </c>
      <c r="L96" t="s">
        <v>105</v>
      </c>
      <c r="M96" s="77">
        <v>6.05</v>
      </c>
      <c r="N96" s="77">
        <v>4.72</v>
      </c>
      <c r="O96" s="77">
        <v>2500000</v>
      </c>
      <c r="P96" s="77">
        <v>105</v>
      </c>
      <c r="Q96" s="77">
        <v>0</v>
      </c>
      <c r="R96" s="77">
        <v>2625</v>
      </c>
      <c r="S96" s="77">
        <v>0.31</v>
      </c>
      <c r="T96" s="77">
        <v>0.42</v>
      </c>
      <c r="U96" s="77">
        <v>0.11</v>
      </c>
    </row>
    <row r="97" spans="2:21" ht="18">
      <c r="B97" t="s">
        <v>608</v>
      </c>
      <c r="C97" t="s">
        <v>609</v>
      </c>
      <c r="D97" t="s">
        <v>103</v>
      </c>
      <c r="E97" t="s">
        <v>126</v>
      </c>
      <c r="F97" t="s">
        <v>477</v>
      </c>
      <c r="G97" t="s">
        <v>355</v>
      </c>
      <c r="H97" t="s">
        <v>469</v>
      </c>
      <c r="I97" t="s">
        <v>153</v>
      </c>
      <c r="J97" t="s">
        <v>610</v>
      </c>
      <c r="K97" s="77">
        <v>3.6</v>
      </c>
      <c r="L97" t="s">
        <v>105</v>
      </c>
      <c r="M97" s="77">
        <v>7.05</v>
      </c>
      <c r="N97" s="77">
        <v>2.99</v>
      </c>
      <c r="O97" s="77">
        <v>3111112.32</v>
      </c>
      <c r="P97" s="77">
        <v>115.1</v>
      </c>
      <c r="Q97" s="77">
        <v>0</v>
      </c>
      <c r="R97" s="77">
        <v>3580.89028032</v>
      </c>
      <c r="S97" s="77">
        <v>0.67</v>
      </c>
      <c r="T97" s="77">
        <v>0.57</v>
      </c>
      <c r="U97" s="77">
        <v>0.15</v>
      </c>
    </row>
    <row r="98" spans="2:21" ht="18">
      <c r="B98" t="s">
        <v>611</v>
      </c>
      <c r="C98" t="s">
        <v>612</v>
      </c>
      <c r="D98" t="s">
        <v>103</v>
      </c>
      <c r="E98" t="s">
        <v>126</v>
      </c>
      <c r="F98" t="s">
        <v>480</v>
      </c>
      <c r="G98" t="s">
        <v>135</v>
      </c>
      <c r="H98" t="s">
        <v>463</v>
      </c>
      <c r="I98" t="s">
        <v>213</v>
      </c>
      <c r="J98" t="s">
        <v>613</v>
      </c>
      <c r="K98" s="77">
        <v>3.48</v>
      </c>
      <c r="L98" t="s">
        <v>105</v>
      </c>
      <c r="M98" s="77">
        <v>4.14</v>
      </c>
      <c r="N98" s="77">
        <v>2.87</v>
      </c>
      <c r="O98" s="77">
        <v>7024500</v>
      </c>
      <c r="P98" s="77">
        <v>104.44</v>
      </c>
      <c r="Q98" s="77">
        <v>145.40715</v>
      </c>
      <c r="R98" s="77">
        <v>7481.79495</v>
      </c>
      <c r="S98" s="77">
        <v>0.97</v>
      </c>
      <c r="T98" s="77">
        <v>1.2</v>
      </c>
      <c r="U98" s="77">
        <v>0.31</v>
      </c>
    </row>
    <row r="99" spans="2:21" ht="18">
      <c r="B99" t="s">
        <v>614</v>
      </c>
      <c r="C99" t="s">
        <v>615</v>
      </c>
      <c r="D99" t="s">
        <v>103</v>
      </c>
      <c r="E99" t="s">
        <v>126</v>
      </c>
      <c r="F99" t="s">
        <v>480</v>
      </c>
      <c r="G99" t="s">
        <v>135</v>
      </c>
      <c r="H99" t="s">
        <v>463</v>
      </c>
      <c r="I99" t="s">
        <v>213</v>
      </c>
      <c r="J99" t="s">
        <v>616</v>
      </c>
      <c r="K99" s="77">
        <v>4.76</v>
      </c>
      <c r="L99" t="s">
        <v>105</v>
      </c>
      <c r="M99" s="77">
        <v>3.55</v>
      </c>
      <c r="N99" s="77">
        <v>3.62</v>
      </c>
      <c r="O99" s="77">
        <v>3500000</v>
      </c>
      <c r="P99" s="77">
        <v>99.78</v>
      </c>
      <c r="Q99" s="77">
        <v>62.125</v>
      </c>
      <c r="R99" s="77">
        <v>3554.425</v>
      </c>
      <c r="S99" s="77">
        <v>0.49</v>
      </c>
      <c r="T99" s="77">
        <v>0.57</v>
      </c>
      <c r="U99" s="77">
        <v>0.15</v>
      </c>
    </row>
    <row r="100" spans="2:21" ht="18">
      <c r="B100" t="s">
        <v>617</v>
      </c>
      <c r="C100" t="s">
        <v>618</v>
      </c>
      <c r="D100" t="s">
        <v>103</v>
      </c>
      <c r="E100" t="s">
        <v>126</v>
      </c>
      <c r="F100" t="s">
        <v>619</v>
      </c>
      <c r="G100" t="s">
        <v>355</v>
      </c>
      <c r="H100" t="s">
        <v>469</v>
      </c>
      <c r="I100" t="s">
        <v>153</v>
      </c>
      <c r="J100" t="s">
        <v>613</v>
      </c>
      <c r="K100" s="77">
        <v>3.14</v>
      </c>
      <c r="L100" t="s">
        <v>105</v>
      </c>
      <c r="M100" s="77">
        <v>3.5</v>
      </c>
      <c r="N100" s="77">
        <v>2.7</v>
      </c>
      <c r="O100" s="77">
        <v>9713760.79</v>
      </c>
      <c r="P100" s="77">
        <v>103.91</v>
      </c>
      <c r="Q100" s="77">
        <v>0</v>
      </c>
      <c r="R100" s="77">
        <v>10093.568836889</v>
      </c>
      <c r="S100" s="77">
        <v>2.48</v>
      </c>
      <c r="T100" s="77">
        <v>1.61</v>
      </c>
      <c r="U100" s="77">
        <v>0.42</v>
      </c>
    </row>
    <row r="101" spans="2:21" ht="18">
      <c r="B101" t="s">
        <v>620</v>
      </c>
      <c r="C101" t="s">
        <v>621</v>
      </c>
      <c r="D101" t="s">
        <v>103</v>
      </c>
      <c r="E101" t="s">
        <v>126</v>
      </c>
      <c r="F101" t="s">
        <v>622</v>
      </c>
      <c r="G101" t="s">
        <v>355</v>
      </c>
      <c r="H101" t="s">
        <v>463</v>
      </c>
      <c r="I101" t="s">
        <v>213</v>
      </c>
      <c r="J101" t="s">
        <v>623</v>
      </c>
      <c r="K101" s="77">
        <v>1.53</v>
      </c>
      <c r="L101" t="s">
        <v>105</v>
      </c>
      <c r="M101" s="77">
        <v>4</v>
      </c>
      <c r="N101" s="77">
        <v>3.1</v>
      </c>
      <c r="O101" s="77">
        <v>4275000</v>
      </c>
      <c r="P101" s="77">
        <v>104.4</v>
      </c>
      <c r="Q101" s="77">
        <v>0</v>
      </c>
      <c r="R101" s="77">
        <v>4463.1</v>
      </c>
      <c r="S101" s="77">
        <v>0.53</v>
      </c>
      <c r="T101" s="77">
        <v>0.71</v>
      </c>
      <c r="U101" s="77">
        <v>0.19</v>
      </c>
    </row>
    <row r="102" spans="2:21" ht="18">
      <c r="B102" t="s">
        <v>624</v>
      </c>
      <c r="C102" t="s">
        <v>625</v>
      </c>
      <c r="D102" t="s">
        <v>103</v>
      </c>
      <c r="E102" t="s">
        <v>126</v>
      </c>
      <c r="F102" t="s">
        <v>455</v>
      </c>
      <c r="G102" t="s">
        <v>130</v>
      </c>
      <c r="H102" t="s">
        <v>463</v>
      </c>
      <c r="I102" t="s">
        <v>213</v>
      </c>
      <c r="J102" t="s">
        <v>626</v>
      </c>
      <c r="K102" s="77">
        <v>0.65</v>
      </c>
      <c r="L102" t="s">
        <v>105</v>
      </c>
      <c r="M102" s="77">
        <v>5.75</v>
      </c>
      <c r="N102" s="77">
        <v>1.79</v>
      </c>
      <c r="O102" s="77">
        <v>1784496.65</v>
      </c>
      <c r="P102" s="77">
        <v>103.11</v>
      </c>
      <c r="Q102" s="77">
        <v>0</v>
      </c>
      <c r="R102" s="77">
        <v>1839.994495815</v>
      </c>
      <c r="S102" s="77">
        <v>1.43</v>
      </c>
      <c r="T102" s="77">
        <v>0.29</v>
      </c>
      <c r="U102" s="77">
        <v>0.08</v>
      </c>
    </row>
    <row r="103" spans="2:21" ht="18">
      <c r="B103" t="s">
        <v>627</v>
      </c>
      <c r="C103" t="s">
        <v>628</v>
      </c>
      <c r="D103" t="s">
        <v>103</v>
      </c>
      <c r="E103" t="s">
        <v>126</v>
      </c>
      <c r="F103" t="s">
        <v>629</v>
      </c>
      <c r="G103" t="s">
        <v>630</v>
      </c>
      <c r="H103" t="s">
        <v>463</v>
      </c>
      <c r="I103" t="s">
        <v>213</v>
      </c>
      <c r="J103" t="s">
        <v>631</v>
      </c>
      <c r="K103" s="77">
        <v>3.5</v>
      </c>
      <c r="L103" t="s">
        <v>105</v>
      </c>
      <c r="M103" s="77">
        <v>3.35</v>
      </c>
      <c r="N103" s="77">
        <v>2.44</v>
      </c>
      <c r="O103" s="77">
        <v>3850000.04</v>
      </c>
      <c r="P103" s="77">
        <v>104.08</v>
      </c>
      <c r="Q103" s="77">
        <v>0</v>
      </c>
      <c r="R103" s="77">
        <v>4007.080041632</v>
      </c>
      <c r="S103" s="77">
        <v>0.8</v>
      </c>
      <c r="T103" s="77">
        <v>0.64</v>
      </c>
      <c r="U103" s="77">
        <v>0.17</v>
      </c>
    </row>
    <row r="104" spans="2:21" ht="18">
      <c r="B104" t="s">
        <v>632</v>
      </c>
      <c r="C104" t="s">
        <v>633</v>
      </c>
      <c r="D104" t="s">
        <v>103</v>
      </c>
      <c r="E104" t="s">
        <v>126</v>
      </c>
      <c r="F104" t="s">
        <v>505</v>
      </c>
      <c r="G104" t="s">
        <v>468</v>
      </c>
      <c r="H104" t="s">
        <v>500</v>
      </c>
      <c r="I104" t="s">
        <v>213</v>
      </c>
      <c r="J104" t="s">
        <v>578</v>
      </c>
      <c r="K104" s="77">
        <v>3.89</v>
      </c>
      <c r="L104" t="s">
        <v>105</v>
      </c>
      <c r="M104" s="77">
        <v>4.3</v>
      </c>
      <c r="N104" s="77">
        <v>5.15</v>
      </c>
      <c r="O104" s="77">
        <v>10300000</v>
      </c>
      <c r="P104" s="77">
        <v>98.55</v>
      </c>
      <c r="Q104" s="77">
        <v>0</v>
      </c>
      <c r="R104" s="77">
        <v>10150.65</v>
      </c>
      <c r="S104" s="77">
        <v>0.31</v>
      </c>
      <c r="T104" s="77">
        <v>1.62</v>
      </c>
      <c r="U104" s="77">
        <v>0.43</v>
      </c>
    </row>
    <row r="105" spans="2:21" ht="18">
      <c r="B105" t="s">
        <v>634</v>
      </c>
      <c r="C105" t="s">
        <v>635</v>
      </c>
      <c r="D105" t="s">
        <v>103</v>
      </c>
      <c r="E105" t="s">
        <v>126</v>
      </c>
      <c r="F105" t="s">
        <v>505</v>
      </c>
      <c r="G105" t="s">
        <v>468</v>
      </c>
      <c r="H105" t="s">
        <v>500</v>
      </c>
      <c r="I105" t="s">
        <v>213</v>
      </c>
      <c r="J105" t="s">
        <v>636</v>
      </c>
      <c r="K105" s="77">
        <v>2.88</v>
      </c>
      <c r="L105" t="s">
        <v>105</v>
      </c>
      <c r="M105" s="77">
        <v>2.8</v>
      </c>
      <c r="N105" s="77">
        <v>4.58</v>
      </c>
      <c r="O105" s="77">
        <v>2175000</v>
      </c>
      <c r="P105" s="77">
        <v>96.5</v>
      </c>
      <c r="Q105" s="77">
        <v>0</v>
      </c>
      <c r="R105" s="77">
        <v>2098.875</v>
      </c>
      <c r="S105" s="77">
        <v>0.31</v>
      </c>
      <c r="T105" s="77">
        <v>0.34</v>
      </c>
      <c r="U105" s="77">
        <v>0.09</v>
      </c>
    </row>
    <row r="106" spans="2:21" ht="18">
      <c r="B106" t="s">
        <v>637</v>
      </c>
      <c r="C106" t="s">
        <v>638</v>
      </c>
      <c r="D106" t="s">
        <v>103</v>
      </c>
      <c r="E106" t="s">
        <v>126</v>
      </c>
      <c r="F106" t="s">
        <v>639</v>
      </c>
      <c r="G106" t="s">
        <v>396</v>
      </c>
      <c r="H106" t="s">
        <v>500</v>
      </c>
      <c r="I106" t="s">
        <v>213</v>
      </c>
      <c r="J106" t="s">
        <v>273</v>
      </c>
      <c r="K106" s="77">
        <v>3.5</v>
      </c>
      <c r="L106" t="s">
        <v>105</v>
      </c>
      <c r="M106" s="77">
        <v>5.7</v>
      </c>
      <c r="N106" s="77">
        <v>24.29</v>
      </c>
      <c r="O106" s="77">
        <v>7600000</v>
      </c>
      <c r="P106" s="77">
        <v>57.7</v>
      </c>
      <c r="Q106" s="77">
        <v>0</v>
      </c>
      <c r="R106" s="77">
        <v>4385.2</v>
      </c>
      <c r="S106" s="77">
        <v>0.84</v>
      </c>
      <c r="T106" s="77">
        <v>0.7</v>
      </c>
      <c r="U106" s="77">
        <v>0.18</v>
      </c>
    </row>
    <row r="107" spans="2:21" ht="18">
      <c r="B107" t="s">
        <v>640</v>
      </c>
      <c r="C107" t="s">
        <v>641</v>
      </c>
      <c r="D107" t="s">
        <v>103</v>
      </c>
      <c r="E107" t="s">
        <v>126</v>
      </c>
      <c r="F107" t="s">
        <v>642</v>
      </c>
      <c r="G107" t="s">
        <v>355</v>
      </c>
      <c r="H107" t="s">
        <v>500</v>
      </c>
      <c r="I107" t="s">
        <v>213</v>
      </c>
      <c r="J107" t="s">
        <v>643</v>
      </c>
      <c r="K107" s="77">
        <v>0.99</v>
      </c>
      <c r="L107" t="s">
        <v>105</v>
      </c>
      <c r="M107" s="77">
        <v>6</v>
      </c>
      <c r="N107" s="77">
        <v>4.19</v>
      </c>
      <c r="O107" s="77">
        <v>354227.58</v>
      </c>
      <c r="P107" s="77">
        <v>103.01</v>
      </c>
      <c r="Q107" s="77">
        <v>0</v>
      </c>
      <c r="R107" s="77">
        <v>364.889830158</v>
      </c>
      <c r="S107" s="77">
        <v>0.18</v>
      </c>
      <c r="T107" s="77">
        <v>0.06</v>
      </c>
      <c r="U107" s="77">
        <v>0.02</v>
      </c>
    </row>
    <row r="108" spans="2:21" ht="18">
      <c r="B108" t="s">
        <v>644</v>
      </c>
      <c r="C108" t="s">
        <v>645</v>
      </c>
      <c r="D108" t="s">
        <v>103</v>
      </c>
      <c r="E108" t="s">
        <v>126</v>
      </c>
      <c r="F108" t="s">
        <v>646</v>
      </c>
      <c r="G108" t="s">
        <v>355</v>
      </c>
      <c r="H108" t="s">
        <v>529</v>
      </c>
      <c r="I108" t="s">
        <v>153</v>
      </c>
      <c r="J108" t="s">
        <v>647</v>
      </c>
      <c r="K108" s="77">
        <v>4.25</v>
      </c>
      <c r="L108" t="s">
        <v>105</v>
      </c>
      <c r="M108" s="77">
        <v>3.95</v>
      </c>
      <c r="N108" s="77">
        <v>7.85</v>
      </c>
      <c r="O108" s="77">
        <v>7110000</v>
      </c>
      <c r="P108" s="77">
        <v>87.55</v>
      </c>
      <c r="Q108" s="77">
        <v>0</v>
      </c>
      <c r="R108" s="77">
        <v>6224.805</v>
      </c>
      <c r="S108" s="77">
        <v>1.17</v>
      </c>
      <c r="T108" s="77">
        <v>0.99</v>
      </c>
      <c r="U108" s="77">
        <v>0.26</v>
      </c>
    </row>
    <row r="109" spans="2:21" ht="18">
      <c r="B109" t="s">
        <v>648</v>
      </c>
      <c r="C109" t="s">
        <v>649</v>
      </c>
      <c r="D109" t="s">
        <v>103</v>
      </c>
      <c r="E109" t="s">
        <v>126</v>
      </c>
      <c r="F109" t="s">
        <v>528</v>
      </c>
      <c r="G109" t="s">
        <v>130</v>
      </c>
      <c r="H109" t="s">
        <v>529</v>
      </c>
      <c r="I109" t="s">
        <v>153</v>
      </c>
      <c r="J109" t="s">
        <v>650</v>
      </c>
      <c r="K109" s="77">
        <v>1.45</v>
      </c>
      <c r="L109" t="s">
        <v>105</v>
      </c>
      <c r="M109" s="77">
        <v>3.3</v>
      </c>
      <c r="N109" s="77">
        <v>3.26</v>
      </c>
      <c r="O109" s="77">
        <v>2933041.95</v>
      </c>
      <c r="P109" s="77">
        <v>100.55</v>
      </c>
      <c r="Q109" s="77">
        <v>0</v>
      </c>
      <c r="R109" s="77">
        <v>2949.173680725</v>
      </c>
      <c r="S109" s="77">
        <v>0.64</v>
      </c>
      <c r="T109" s="77">
        <v>0.47</v>
      </c>
      <c r="U109" s="77">
        <v>0.12</v>
      </c>
    </row>
    <row r="110" spans="2:21" ht="18">
      <c r="B110" t="s">
        <v>651</v>
      </c>
      <c r="C110" t="s">
        <v>652</v>
      </c>
      <c r="D110" t="s">
        <v>103</v>
      </c>
      <c r="E110" t="s">
        <v>126</v>
      </c>
      <c r="F110" t="s">
        <v>653</v>
      </c>
      <c r="G110" t="s">
        <v>355</v>
      </c>
      <c r="H110" t="s">
        <v>654</v>
      </c>
      <c r="I110" t="s">
        <v>213</v>
      </c>
      <c r="J110" t="s">
        <v>655</v>
      </c>
      <c r="K110" s="77">
        <v>4.28</v>
      </c>
      <c r="L110" t="s">
        <v>105</v>
      </c>
      <c r="M110" s="77">
        <v>5.4</v>
      </c>
      <c r="N110" s="77">
        <v>10.23</v>
      </c>
      <c r="O110" s="77">
        <v>5000000</v>
      </c>
      <c r="P110" s="77">
        <v>82.57</v>
      </c>
      <c r="Q110" s="77">
        <v>135</v>
      </c>
      <c r="R110" s="77">
        <v>4263.5</v>
      </c>
      <c r="S110" s="77">
        <v>1.07</v>
      </c>
      <c r="T110" s="77">
        <v>0.68</v>
      </c>
      <c r="U110" s="77">
        <v>0.18</v>
      </c>
    </row>
    <row r="111" spans="2:21" ht="18">
      <c r="B111" s="78" t="s">
        <v>315</v>
      </c>
      <c r="C111" s="16"/>
      <c r="D111" s="16"/>
      <c r="E111" s="16"/>
      <c r="F111" s="16"/>
      <c r="K111" s="79">
        <v>3.72</v>
      </c>
      <c r="N111" s="79">
        <v>9.09</v>
      </c>
      <c r="O111" s="79">
        <v>30453000.07</v>
      </c>
      <c r="Q111" s="79">
        <v>0</v>
      </c>
      <c r="R111" s="79">
        <v>28416.945168523</v>
      </c>
      <c r="T111" s="79">
        <v>4.54</v>
      </c>
      <c r="U111" s="79">
        <v>1.2</v>
      </c>
    </row>
    <row r="112" spans="2:21" ht="18">
      <c r="B112" t="s">
        <v>656</v>
      </c>
      <c r="C112" t="s">
        <v>657</v>
      </c>
      <c r="D112" t="s">
        <v>103</v>
      </c>
      <c r="E112" t="s">
        <v>126</v>
      </c>
      <c r="F112" t="s">
        <v>658</v>
      </c>
      <c r="G112" t="s">
        <v>659</v>
      </c>
      <c r="H112" t="s">
        <v>414</v>
      </c>
      <c r="I112" t="s">
        <v>153</v>
      </c>
      <c r="J112" t="s">
        <v>660</v>
      </c>
      <c r="K112" s="77">
        <v>4.42</v>
      </c>
      <c r="L112" t="s">
        <v>105</v>
      </c>
      <c r="M112" s="77">
        <v>5.48</v>
      </c>
      <c r="N112" s="77">
        <v>5.36</v>
      </c>
      <c r="O112" s="77">
        <v>2088240</v>
      </c>
      <c r="P112" s="77">
        <v>107.64</v>
      </c>
      <c r="Q112" s="77">
        <v>0</v>
      </c>
      <c r="R112" s="77">
        <v>2247.781536</v>
      </c>
      <c r="S112" s="77">
        <v>0.55</v>
      </c>
      <c r="T112" s="77">
        <v>0.36</v>
      </c>
      <c r="U112" s="77">
        <v>0.09</v>
      </c>
    </row>
    <row r="113" spans="2:21" ht="18">
      <c r="B113" t="s">
        <v>661</v>
      </c>
      <c r="C113" t="s">
        <v>662</v>
      </c>
      <c r="D113" t="s">
        <v>103</v>
      </c>
      <c r="E113" t="s">
        <v>126</v>
      </c>
      <c r="F113" t="s">
        <v>663</v>
      </c>
      <c r="G113" t="s">
        <v>659</v>
      </c>
      <c r="H113" t="s">
        <v>469</v>
      </c>
      <c r="I113" t="s">
        <v>153</v>
      </c>
      <c r="J113" t="s">
        <v>664</v>
      </c>
      <c r="K113" s="77">
        <v>5.16</v>
      </c>
      <c r="L113" t="s">
        <v>105</v>
      </c>
      <c r="M113" s="77">
        <v>4.69</v>
      </c>
      <c r="N113" s="77">
        <v>6.67</v>
      </c>
      <c r="O113" s="77">
        <v>6864760.07</v>
      </c>
      <c r="P113" s="77">
        <v>97.89</v>
      </c>
      <c r="Q113" s="77">
        <v>0</v>
      </c>
      <c r="R113" s="77">
        <v>6719.913632523</v>
      </c>
      <c r="S113" s="77">
        <v>0.31</v>
      </c>
      <c r="T113" s="77">
        <v>1.07</v>
      </c>
      <c r="U113" s="77">
        <v>0.28</v>
      </c>
    </row>
    <row r="114" spans="2:21" ht="18">
      <c r="B114" t="s">
        <v>665</v>
      </c>
      <c r="C114" t="s">
        <v>666</v>
      </c>
      <c r="D114" t="s">
        <v>103</v>
      </c>
      <c r="E114" t="s">
        <v>126</v>
      </c>
      <c r="F114" t="s">
        <v>511</v>
      </c>
      <c r="G114" t="s">
        <v>468</v>
      </c>
      <c r="H114" t="s">
        <v>500</v>
      </c>
      <c r="I114" t="s">
        <v>213</v>
      </c>
      <c r="J114" t="s">
        <v>667</v>
      </c>
      <c r="K114" s="77">
        <v>3.14</v>
      </c>
      <c r="L114" t="s">
        <v>105</v>
      </c>
      <c r="M114" s="77">
        <v>5.25</v>
      </c>
      <c r="N114" s="77">
        <v>4.97</v>
      </c>
      <c r="O114" s="77">
        <v>10500000</v>
      </c>
      <c r="P114" s="77">
        <v>98.97</v>
      </c>
      <c r="Q114" s="77">
        <v>0</v>
      </c>
      <c r="R114" s="77">
        <v>10391.85</v>
      </c>
      <c r="S114" s="77">
        <v>0.81</v>
      </c>
      <c r="T114" s="77">
        <v>1.66</v>
      </c>
      <c r="U114" s="77">
        <v>0.44</v>
      </c>
    </row>
    <row r="115" spans="2:21" ht="18">
      <c r="B115" t="s">
        <v>668</v>
      </c>
      <c r="C115" t="s">
        <v>669</v>
      </c>
      <c r="D115" t="s">
        <v>103</v>
      </c>
      <c r="E115" t="s">
        <v>126</v>
      </c>
      <c r="F115" t="s">
        <v>670</v>
      </c>
      <c r="G115" t="s">
        <v>131</v>
      </c>
      <c r="H115" t="s">
        <v>654</v>
      </c>
      <c r="I115" t="s">
        <v>213</v>
      </c>
      <c r="J115" t="s">
        <v>671</v>
      </c>
      <c r="K115" s="77">
        <v>3.02</v>
      </c>
      <c r="L115" t="s">
        <v>105</v>
      </c>
      <c r="M115" s="77">
        <v>5.05</v>
      </c>
      <c r="N115" s="77">
        <v>21.22</v>
      </c>
      <c r="O115" s="77">
        <v>7500000</v>
      </c>
      <c r="P115" s="77">
        <v>72.4</v>
      </c>
      <c r="Q115" s="77">
        <v>0</v>
      </c>
      <c r="R115" s="77">
        <v>5430</v>
      </c>
      <c r="S115" s="77">
        <v>1.82</v>
      </c>
      <c r="T115" s="77">
        <v>0.87</v>
      </c>
      <c r="U115" s="77">
        <v>0.23</v>
      </c>
    </row>
    <row r="116" spans="2:21" ht="18">
      <c r="B116" t="s">
        <v>672</v>
      </c>
      <c r="C116" t="s">
        <v>673</v>
      </c>
      <c r="D116" t="s">
        <v>103</v>
      </c>
      <c r="E116" t="s">
        <v>126</v>
      </c>
      <c r="F116" t="s">
        <v>674</v>
      </c>
      <c r="G116" t="s">
        <v>659</v>
      </c>
      <c r="H116" t="s">
        <v>234</v>
      </c>
      <c r="I116" t="s">
        <v>675</v>
      </c>
      <c r="J116" t="s">
        <v>676</v>
      </c>
      <c r="K116" s="77">
        <v>3.32</v>
      </c>
      <c r="L116" t="s">
        <v>105</v>
      </c>
      <c r="M116" s="77">
        <v>2.21</v>
      </c>
      <c r="N116" s="77">
        <v>9.55</v>
      </c>
      <c r="O116" s="77">
        <v>3500000</v>
      </c>
      <c r="P116" s="77">
        <v>103.64</v>
      </c>
      <c r="Q116" s="77">
        <v>0</v>
      </c>
      <c r="R116" s="77">
        <v>3627.4</v>
      </c>
      <c r="S116" s="77">
        <v>0.55</v>
      </c>
      <c r="T116" s="77">
        <v>0.58</v>
      </c>
      <c r="U116" s="77">
        <v>0.15</v>
      </c>
    </row>
    <row r="117" spans="2:21" ht="18">
      <c r="B117" s="78" t="s">
        <v>677</v>
      </c>
      <c r="C117" s="16"/>
      <c r="D117" s="16"/>
      <c r="E117" s="16"/>
      <c r="F117" s="16"/>
      <c r="K117" s="79">
        <v>0</v>
      </c>
      <c r="N117" s="79">
        <v>0</v>
      </c>
      <c r="O117" s="79">
        <v>0</v>
      </c>
      <c r="Q117" s="79">
        <v>0</v>
      </c>
      <c r="R117" s="79">
        <v>0</v>
      </c>
      <c r="T117" s="79">
        <v>0</v>
      </c>
      <c r="U117" s="79">
        <v>0</v>
      </c>
    </row>
    <row r="118" spans="2:21" ht="18">
      <c r="B118" t="s">
        <v>234</v>
      </c>
      <c r="C118" t="s">
        <v>234</v>
      </c>
      <c r="D118" s="16"/>
      <c r="E118" s="16"/>
      <c r="F118" s="16"/>
      <c r="G118" t="s">
        <v>234</v>
      </c>
      <c r="H118" t="s">
        <v>234</v>
      </c>
      <c r="K118" s="77">
        <v>0</v>
      </c>
      <c r="L118" t="s">
        <v>234</v>
      </c>
      <c r="M118" s="77">
        <v>0</v>
      </c>
      <c r="N118" s="77">
        <v>0</v>
      </c>
      <c r="O118" s="77">
        <v>0</v>
      </c>
      <c r="P118" s="77">
        <v>0</v>
      </c>
      <c r="R118" s="77">
        <v>0</v>
      </c>
      <c r="S118" s="77">
        <v>0</v>
      </c>
      <c r="T118" s="77">
        <v>0</v>
      </c>
      <c r="U118" s="77">
        <v>0</v>
      </c>
    </row>
    <row r="119" spans="2:21" ht="18">
      <c r="B119" s="78" t="s">
        <v>238</v>
      </c>
      <c r="C119" s="16"/>
      <c r="D119" s="16"/>
      <c r="E119" s="16"/>
      <c r="F119" s="16"/>
      <c r="K119" s="79">
        <v>5.34</v>
      </c>
      <c r="N119" s="79">
        <v>4.34</v>
      </c>
      <c r="O119" s="79">
        <v>104236000</v>
      </c>
      <c r="Q119" s="79">
        <v>0</v>
      </c>
      <c r="R119" s="79">
        <v>140905.5770105738</v>
      </c>
      <c r="T119" s="79">
        <v>22.51</v>
      </c>
      <c r="U119" s="79">
        <v>5.93</v>
      </c>
    </row>
    <row r="120" spans="2:21" ht="18">
      <c r="B120" s="78" t="s">
        <v>316</v>
      </c>
      <c r="C120" s="16"/>
      <c r="D120" s="16"/>
      <c r="E120" s="16"/>
      <c r="F120" s="16"/>
      <c r="K120" s="79">
        <v>4.29</v>
      </c>
      <c r="N120" s="79">
        <v>4.92</v>
      </c>
      <c r="O120" s="79">
        <v>4047000</v>
      </c>
      <c r="Q120" s="79">
        <v>0</v>
      </c>
      <c r="R120" s="79">
        <v>15456.733687272</v>
      </c>
      <c r="T120" s="79">
        <v>2.47</v>
      </c>
      <c r="U120" s="79">
        <v>0.65</v>
      </c>
    </row>
    <row r="121" spans="2:21" ht="18">
      <c r="B121" t="s">
        <v>678</v>
      </c>
      <c r="C121" t="s">
        <v>679</v>
      </c>
      <c r="D121" t="s">
        <v>126</v>
      </c>
      <c r="E121" t="s">
        <v>680</v>
      </c>
      <c r="F121" t="s">
        <v>681</v>
      </c>
      <c r="G121" t="s">
        <v>682</v>
      </c>
      <c r="H121" t="s">
        <v>683</v>
      </c>
      <c r="I121" t="s">
        <v>684</v>
      </c>
      <c r="J121" t="s">
        <v>685</v>
      </c>
      <c r="K121" s="77">
        <v>5.92</v>
      </c>
      <c r="L121" t="s">
        <v>109</v>
      </c>
      <c r="M121" s="77">
        <v>5.41</v>
      </c>
      <c r="N121" s="77">
        <v>5.47</v>
      </c>
      <c r="O121" s="77">
        <v>2624000</v>
      </c>
      <c r="P121" s="77">
        <v>100.079</v>
      </c>
      <c r="Q121" s="77">
        <v>0</v>
      </c>
      <c r="R121" s="77">
        <v>9842.52145408</v>
      </c>
      <c r="S121" s="77">
        <v>0.66</v>
      </c>
      <c r="T121" s="77">
        <v>1.57</v>
      </c>
      <c r="U121" s="77">
        <v>0.41</v>
      </c>
    </row>
    <row r="122" spans="2:21" ht="18">
      <c r="B122" t="s">
        <v>686</v>
      </c>
      <c r="C122" t="s">
        <v>687</v>
      </c>
      <c r="D122" t="s">
        <v>688</v>
      </c>
      <c r="E122" t="s">
        <v>680</v>
      </c>
      <c r="F122" t="s">
        <v>689</v>
      </c>
      <c r="G122" t="s">
        <v>682</v>
      </c>
      <c r="H122" t="s">
        <v>690</v>
      </c>
      <c r="I122" t="s">
        <v>308</v>
      </c>
      <c r="J122" t="s">
        <v>685</v>
      </c>
      <c r="K122" s="77">
        <v>1.94</v>
      </c>
      <c r="L122" t="s">
        <v>109</v>
      </c>
      <c r="M122" s="77">
        <v>4.44</v>
      </c>
      <c r="N122" s="77">
        <v>4.52</v>
      </c>
      <c r="O122" s="77">
        <v>680000</v>
      </c>
      <c r="P122" s="77">
        <v>99.93</v>
      </c>
      <c r="Q122" s="77">
        <v>0</v>
      </c>
      <c r="R122" s="77">
        <v>2546.855952</v>
      </c>
      <c r="S122" s="77">
        <v>0.17</v>
      </c>
      <c r="T122" s="77">
        <v>0.41</v>
      </c>
      <c r="U122" s="77">
        <v>0.11</v>
      </c>
    </row>
    <row r="123" spans="2:21" ht="18">
      <c r="B123" t="s">
        <v>691</v>
      </c>
      <c r="C123" t="s">
        <v>692</v>
      </c>
      <c r="D123" t="s">
        <v>126</v>
      </c>
      <c r="E123" t="s">
        <v>680</v>
      </c>
      <c r="F123" t="s">
        <v>693</v>
      </c>
      <c r="G123" t="s">
        <v>694</v>
      </c>
      <c r="H123" t="s">
        <v>683</v>
      </c>
      <c r="I123" t="s">
        <v>684</v>
      </c>
      <c r="J123" t="s">
        <v>328</v>
      </c>
      <c r="K123" s="77">
        <v>1.01</v>
      </c>
      <c r="L123" t="s">
        <v>109</v>
      </c>
      <c r="M123" s="77">
        <v>9.38</v>
      </c>
      <c r="N123" s="77">
        <v>3.5</v>
      </c>
      <c r="O123" s="77">
        <v>743000</v>
      </c>
      <c r="P123" s="77">
        <v>110.1478</v>
      </c>
      <c r="Q123" s="77">
        <v>0</v>
      </c>
      <c r="R123" s="77">
        <v>3067.356281192</v>
      </c>
      <c r="S123" s="77">
        <v>0</v>
      </c>
      <c r="T123" s="77">
        <v>0.49</v>
      </c>
      <c r="U123" s="77">
        <v>0.13</v>
      </c>
    </row>
    <row r="124" spans="2:21" ht="18">
      <c r="B124" s="78" t="s">
        <v>317</v>
      </c>
      <c r="C124" s="16"/>
      <c r="D124" s="16"/>
      <c r="E124" s="16"/>
      <c r="F124" s="16"/>
      <c r="K124" s="79">
        <v>5.47</v>
      </c>
      <c r="N124" s="79">
        <v>4.27</v>
      </c>
      <c r="O124" s="79">
        <v>100189000</v>
      </c>
      <c r="Q124" s="79">
        <v>0</v>
      </c>
      <c r="R124" s="79">
        <v>125448.8433233018</v>
      </c>
      <c r="T124" s="79">
        <v>20.04</v>
      </c>
      <c r="U124" s="79">
        <v>5.28</v>
      </c>
    </row>
    <row r="125" spans="2:21" ht="18">
      <c r="B125" t="s">
        <v>695</v>
      </c>
      <c r="C125" t="s">
        <v>696</v>
      </c>
      <c r="D125" t="s">
        <v>126</v>
      </c>
      <c r="E125" t="s">
        <v>680</v>
      </c>
      <c r="F125" t="s">
        <v>697</v>
      </c>
      <c r="G125" t="s">
        <v>698</v>
      </c>
      <c r="H125" t="s">
        <v>699</v>
      </c>
      <c r="I125" t="s">
        <v>684</v>
      </c>
      <c r="J125" t="s">
        <v>700</v>
      </c>
      <c r="K125" s="77">
        <v>0.42</v>
      </c>
      <c r="L125" t="s">
        <v>126</v>
      </c>
      <c r="M125" s="77">
        <v>7.8</v>
      </c>
      <c r="N125" s="77">
        <v>7.52</v>
      </c>
      <c r="O125" s="77">
        <v>49540000</v>
      </c>
      <c r="P125" s="77">
        <v>100.7715</v>
      </c>
      <c r="Q125" s="77">
        <v>0</v>
      </c>
      <c r="R125" s="77">
        <v>2682.319865103</v>
      </c>
      <c r="S125" s="77">
        <v>2.48</v>
      </c>
      <c r="T125" s="77">
        <v>0.43</v>
      </c>
      <c r="U125" s="77">
        <v>0.11</v>
      </c>
    </row>
    <row r="126" spans="2:21" ht="18">
      <c r="B126" t="s">
        <v>701</v>
      </c>
      <c r="C126" t="s">
        <v>702</v>
      </c>
      <c r="D126" t="s">
        <v>126</v>
      </c>
      <c r="E126" t="s">
        <v>680</v>
      </c>
      <c r="F126" t="s">
        <v>703</v>
      </c>
      <c r="G126" t="s">
        <v>698</v>
      </c>
      <c r="H126" t="s">
        <v>704</v>
      </c>
      <c r="I126" t="s">
        <v>684</v>
      </c>
      <c r="J126" t="s">
        <v>705</v>
      </c>
      <c r="K126" s="77">
        <v>3.49</v>
      </c>
      <c r="L126" t="s">
        <v>205</v>
      </c>
      <c r="M126" s="77">
        <v>6.45</v>
      </c>
      <c r="N126" s="77">
        <v>10.1</v>
      </c>
      <c r="O126" s="77">
        <v>20400000</v>
      </c>
      <c r="P126" s="77">
        <v>89.5491</v>
      </c>
      <c r="Q126" s="77">
        <v>0</v>
      </c>
      <c r="R126" s="77">
        <v>3485.53752912</v>
      </c>
      <c r="S126" s="77">
        <v>0.09</v>
      </c>
      <c r="T126" s="77">
        <v>0.56</v>
      </c>
      <c r="U126" s="77">
        <v>0.15</v>
      </c>
    </row>
    <row r="127" spans="2:21" ht="18">
      <c r="B127" t="s">
        <v>706</v>
      </c>
      <c r="C127" t="s">
        <v>707</v>
      </c>
      <c r="D127" t="s">
        <v>126</v>
      </c>
      <c r="E127" t="s">
        <v>680</v>
      </c>
      <c r="F127" t="s">
        <v>708</v>
      </c>
      <c r="G127" t="s">
        <v>698</v>
      </c>
      <c r="H127" t="s">
        <v>704</v>
      </c>
      <c r="I127" t="s">
        <v>684</v>
      </c>
      <c r="J127" t="s">
        <v>709</v>
      </c>
      <c r="K127" s="77">
        <v>2.91</v>
      </c>
      <c r="L127" t="s">
        <v>116</v>
      </c>
      <c r="M127" s="77">
        <v>8.25</v>
      </c>
      <c r="N127" s="77">
        <v>2.75</v>
      </c>
      <c r="O127" s="77">
        <v>540000</v>
      </c>
      <c r="P127" s="77">
        <v>122.8516</v>
      </c>
      <c r="Q127" s="77">
        <v>0</v>
      </c>
      <c r="R127" s="77">
        <v>3179.935040976</v>
      </c>
      <c r="S127" s="77">
        <v>0.11</v>
      </c>
      <c r="T127" s="77">
        <v>0.51</v>
      </c>
      <c r="U127" s="77">
        <v>0.13</v>
      </c>
    </row>
    <row r="128" spans="2:21" ht="18">
      <c r="B128" t="s">
        <v>710</v>
      </c>
      <c r="C128" t="s">
        <v>711</v>
      </c>
      <c r="D128" t="s">
        <v>126</v>
      </c>
      <c r="E128" t="s">
        <v>680</v>
      </c>
      <c r="F128" t="s">
        <v>712</v>
      </c>
      <c r="G128" t="s">
        <v>713</v>
      </c>
      <c r="H128" t="s">
        <v>704</v>
      </c>
      <c r="I128" t="s">
        <v>684</v>
      </c>
      <c r="J128" t="s">
        <v>714</v>
      </c>
      <c r="K128" s="77">
        <v>4.11</v>
      </c>
      <c r="L128" t="s">
        <v>109</v>
      </c>
      <c r="M128" s="77">
        <v>2.21</v>
      </c>
      <c r="N128" s="77">
        <v>2.54</v>
      </c>
      <c r="O128" s="77">
        <v>1700000</v>
      </c>
      <c r="P128" s="77">
        <v>99.1539</v>
      </c>
      <c r="Q128" s="77">
        <v>0</v>
      </c>
      <c r="R128" s="77">
        <v>6317.6898924</v>
      </c>
      <c r="S128" s="77">
        <v>0.14</v>
      </c>
      <c r="T128" s="77">
        <v>1.01</v>
      </c>
      <c r="U128" s="77">
        <v>0.27</v>
      </c>
    </row>
    <row r="129" spans="2:21" ht="18">
      <c r="B129" t="s">
        <v>715</v>
      </c>
      <c r="C129" t="s">
        <v>716</v>
      </c>
      <c r="D129" t="s">
        <v>126</v>
      </c>
      <c r="E129" t="s">
        <v>680</v>
      </c>
      <c r="F129" t="s">
        <v>717</v>
      </c>
      <c r="G129" t="s">
        <v>698</v>
      </c>
      <c r="H129" t="s">
        <v>718</v>
      </c>
      <c r="I129" t="s">
        <v>684</v>
      </c>
      <c r="J129" t="s">
        <v>719</v>
      </c>
      <c r="K129" s="77">
        <v>3.82</v>
      </c>
      <c r="L129" t="s">
        <v>109</v>
      </c>
      <c r="M129" s="77">
        <v>2.63</v>
      </c>
      <c r="N129" s="77">
        <v>3.93</v>
      </c>
      <c r="O129" s="77">
        <v>1300000</v>
      </c>
      <c r="P129" s="77">
        <v>96.4743</v>
      </c>
      <c r="Q129" s="77">
        <v>0</v>
      </c>
      <c r="R129" s="77">
        <v>4700.6137932</v>
      </c>
      <c r="S129" s="77">
        <v>0</v>
      </c>
      <c r="T129" s="77">
        <v>0.75</v>
      </c>
      <c r="U129" s="77">
        <v>0.2</v>
      </c>
    </row>
    <row r="130" spans="2:21" ht="18">
      <c r="B130" t="s">
        <v>720</v>
      </c>
      <c r="C130" t="s">
        <v>721</v>
      </c>
      <c r="D130" t="s">
        <v>126</v>
      </c>
      <c r="E130" t="s">
        <v>680</v>
      </c>
      <c r="F130" t="s">
        <v>722</v>
      </c>
      <c r="G130" t="s">
        <v>713</v>
      </c>
      <c r="H130" t="s">
        <v>718</v>
      </c>
      <c r="I130" t="s">
        <v>684</v>
      </c>
      <c r="J130" t="s">
        <v>723</v>
      </c>
      <c r="K130" s="77">
        <v>4.4</v>
      </c>
      <c r="L130" t="s">
        <v>109</v>
      </c>
      <c r="M130" s="77">
        <v>2.63</v>
      </c>
      <c r="N130" s="77">
        <v>2.63</v>
      </c>
      <c r="O130" s="77">
        <v>1700000</v>
      </c>
      <c r="P130" s="77">
        <v>100.3332</v>
      </c>
      <c r="Q130" s="77">
        <v>0</v>
      </c>
      <c r="R130" s="77">
        <v>6392.8301712</v>
      </c>
      <c r="S130" s="77">
        <v>0.09</v>
      </c>
      <c r="T130" s="77">
        <v>1.02</v>
      </c>
      <c r="U130" s="77">
        <v>0.27</v>
      </c>
    </row>
    <row r="131" spans="2:21" ht="18">
      <c r="B131" t="s">
        <v>724</v>
      </c>
      <c r="C131" t="s">
        <v>725</v>
      </c>
      <c r="D131" t="s">
        <v>126</v>
      </c>
      <c r="E131" t="s">
        <v>680</v>
      </c>
      <c r="F131" t="s">
        <v>726</v>
      </c>
      <c r="G131" t="s">
        <v>727</v>
      </c>
      <c r="H131" t="s">
        <v>718</v>
      </c>
      <c r="I131" t="s">
        <v>684</v>
      </c>
      <c r="J131" t="s">
        <v>728</v>
      </c>
      <c r="K131" s="77">
        <v>10.71</v>
      </c>
      <c r="L131" t="s">
        <v>116</v>
      </c>
      <c r="M131" s="77">
        <v>9.25</v>
      </c>
      <c r="N131" s="77">
        <v>7.78</v>
      </c>
      <c r="O131" s="77">
        <v>360000</v>
      </c>
      <c r="P131" s="77">
        <v>119.0903</v>
      </c>
      <c r="Q131" s="77">
        <v>0</v>
      </c>
      <c r="R131" s="77">
        <v>2055.050798472</v>
      </c>
      <c r="S131" s="77">
        <v>0.07</v>
      </c>
      <c r="T131" s="77">
        <v>0.33</v>
      </c>
      <c r="U131" s="77">
        <v>0.09</v>
      </c>
    </row>
    <row r="132" spans="2:21" ht="18">
      <c r="B132" t="s">
        <v>729</v>
      </c>
      <c r="C132" t="s">
        <v>730</v>
      </c>
      <c r="D132" t="s">
        <v>126</v>
      </c>
      <c r="E132" t="s">
        <v>680</v>
      </c>
      <c r="F132" t="s">
        <v>731</v>
      </c>
      <c r="G132" t="s">
        <v>732</v>
      </c>
      <c r="H132" t="s">
        <v>718</v>
      </c>
      <c r="I132" t="s">
        <v>684</v>
      </c>
      <c r="J132" t="s">
        <v>733</v>
      </c>
      <c r="K132" s="77">
        <v>2.48</v>
      </c>
      <c r="L132" t="s">
        <v>109</v>
      </c>
      <c r="M132" s="77">
        <v>2.88</v>
      </c>
      <c r="N132" s="77">
        <v>3.37</v>
      </c>
      <c r="O132" s="77">
        <v>1200000</v>
      </c>
      <c r="P132" s="77">
        <v>100.0394</v>
      </c>
      <c r="Q132" s="77">
        <v>0</v>
      </c>
      <c r="R132" s="77">
        <v>4499.3720544</v>
      </c>
      <c r="S132" s="77">
        <v>0.16</v>
      </c>
      <c r="T132" s="77">
        <v>0.72</v>
      </c>
      <c r="U132" s="77">
        <v>0.19</v>
      </c>
    </row>
    <row r="133" spans="2:21" ht="18">
      <c r="B133" t="s">
        <v>734</v>
      </c>
      <c r="C133" t="s">
        <v>735</v>
      </c>
      <c r="D133" t="s">
        <v>126</v>
      </c>
      <c r="E133" t="s">
        <v>680</v>
      </c>
      <c r="F133" t="s">
        <v>736</v>
      </c>
      <c r="G133" t="s">
        <v>713</v>
      </c>
      <c r="H133" t="s">
        <v>718</v>
      </c>
      <c r="I133" t="s">
        <v>684</v>
      </c>
      <c r="J133" t="s">
        <v>737</v>
      </c>
      <c r="K133" s="77">
        <v>4.63</v>
      </c>
      <c r="L133" t="s">
        <v>109</v>
      </c>
      <c r="M133" s="77">
        <v>2.54</v>
      </c>
      <c r="N133" s="77">
        <v>2.61</v>
      </c>
      <c r="O133" s="77">
        <v>3100000</v>
      </c>
      <c r="P133" s="77">
        <v>99.9998</v>
      </c>
      <c r="Q133" s="77">
        <v>0</v>
      </c>
      <c r="R133" s="77">
        <v>11618.7767624</v>
      </c>
      <c r="S133" s="77">
        <v>0.17</v>
      </c>
      <c r="T133" s="77">
        <v>1.86</v>
      </c>
      <c r="U133" s="77">
        <v>0.49</v>
      </c>
    </row>
    <row r="134" spans="2:21" ht="18">
      <c r="B134" t="s">
        <v>738</v>
      </c>
      <c r="C134" t="s">
        <v>739</v>
      </c>
      <c r="D134" t="s">
        <v>126</v>
      </c>
      <c r="E134" t="s">
        <v>680</v>
      </c>
      <c r="F134" t="s">
        <v>740</v>
      </c>
      <c r="G134" t="s">
        <v>713</v>
      </c>
      <c r="H134" t="s">
        <v>718</v>
      </c>
      <c r="I134" t="s">
        <v>684</v>
      </c>
      <c r="J134" t="s">
        <v>741</v>
      </c>
      <c r="K134" s="77">
        <v>4.54</v>
      </c>
      <c r="L134" t="s">
        <v>109</v>
      </c>
      <c r="M134" s="77">
        <v>2.44</v>
      </c>
      <c r="N134" s="77">
        <v>2.48</v>
      </c>
      <c r="O134" s="77">
        <v>2100000</v>
      </c>
      <c r="P134" s="77">
        <v>100.3698</v>
      </c>
      <c r="Q134" s="77">
        <v>0</v>
      </c>
      <c r="R134" s="77">
        <v>7899.9062184</v>
      </c>
      <c r="S134" s="77">
        <v>0.08</v>
      </c>
      <c r="T134" s="77">
        <v>1.26</v>
      </c>
      <c r="U134" s="77">
        <v>0.33</v>
      </c>
    </row>
    <row r="135" spans="2:21" ht="18">
      <c r="B135" t="s">
        <v>742</v>
      </c>
      <c r="C135" t="s">
        <v>743</v>
      </c>
      <c r="D135" t="s">
        <v>126</v>
      </c>
      <c r="E135" t="s">
        <v>680</v>
      </c>
      <c r="F135" t="s">
        <v>744</v>
      </c>
      <c r="G135" t="s">
        <v>682</v>
      </c>
      <c r="H135" t="s">
        <v>745</v>
      </c>
      <c r="I135" t="s">
        <v>308</v>
      </c>
      <c r="J135" t="s">
        <v>746</v>
      </c>
      <c r="K135" s="77">
        <v>2.87</v>
      </c>
      <c r="L135" t="s">
        <v>205</v>
      </c>
      <c r="M135" s="77">
        <v>7.65</v>
      </c>
      <c r="N135" s="77">
        <v>7.65</v>
      </c>
      <c r="O135" s="77">
        <v>165000</v>
      </c>
      <c r="P135" s="77">
        <v>9490.0898</v>
      </c>
      <c r="Q135" s="77">
        <v>0</v>
      </c>
      <c r="R135" s="77">
        <v>2987.670070836</v>
      </c>
      <c r="S135" s="77">
        <v>0</v>
      </c>
      <c r="T135" s="77">
        <v>0.48</v>
      </c>
      <c r="U135" s="77">
        <v>0.13</v>
      </c>
    </row>
    <row r="136" spans="2:21" ht="18">
      <c r="B136" t="s">
        <v>747</v>
      </c>
      <c r="C136" t="s">
        <v>748</v>
      </c>
      <c r="D136" t="s">
        <v>749</v>
      </c>
      <c r="E136" t="s">
        <v>680</v>
      </c>
      <c r="F136" t="s">
        <v>750</v>
      </c>
      <c r="G136" t="s">
        <v>751</v>
      </c>
      <c r="H136" t="s">
        <v>718</v>
      </c>
      <c r="I136" t="s">
        <v>684</v>
      </c>
      <c r="J136" t="s">
        <v>752</v>
      </c>
      <c r="K136" s="77">
        <v>4.7</v>
      </c>
      <c r="L136" t="s">
        <v>109</v>
      </c>
      <c r="M136" s="77">
        <v>4.45</v>
      </c>
      <c r="N136" s="77">
        <v>4.14</v>
      </c>
      <c r="O136" s="77">
        <v>1490000</v>
      </c>
      <c r="P136" s="77">
        <v>102.7465</v>
      </c>
      <c r="Q136" s="77">
        <v>0</v>
      </c>
      <c r="R136" s="77">
        <v>5737.8988418</v>
      </c>
      <c r="S136" s="77">
        <v>0.12</v>
      </c>
      <c r="T136" s="77">
        <v>0.92</v>
      </c>
      <c r="U136" s="77">
        <v>0.24</v>
      </c>
    </row>
    <row r="137" spans="2:21" ht="18">
      <c r="B137" t="s">
        <v>753</v>
      </c>
      <c r="C137" t="s">
        <v>754</v>
      </c>
      <c r="D137" t="s">
        <v>126</v>
      </c>
      <c r="E137" t="s">
        <v>680</v>
      </c>
      <c r="F137" t="s">
        <v>755</v>
      </c>
      <c r="G137" t="s">
        <v>756</v>
      </c>
      <c r="H137" t="s">
        <v>757</v>
      </c>
      <c r="I137" t="s">
        <v>308</v>
      </c>
      <c r="J137" t="s">
        <v>758</v>
      </c>
      <c r="K137" s="77">
        <v>4.14</v>
      </c>
      <c r="L137" t="s">
        <v>109</v>
      </c>
      <c r="M137" s="77">
        <v>3.88</v>
      </c>
      <c r="N137" s="77">
        <v>3.68</v>
      </c>
      <c r="O137" s="77">
        <v>1350000</v>
      </c>
      <c r="P137" s="77">
        <v>102.7248</v>
      </c>
      <c r="Q137" s="77">
        <v>0</v>
      </c>
      <c r="R137" s="77">
        <v>5197.6694304</v>
      </c>
      <c r="S137" s="77">
        <v>0.23</v>
      </c>
      <c r="T137" s="77">
        <v>0.83</v>
      </c>
      <c r="U137" s="77">
        <v>0.22</v>
      </c>
    </row>
    <row r="138" spans="2:21" ht="18">
      <c r="B138" t="s">
        <v>759</v>
      </c>
      <c r="C138" t="s">
        <v>760</v>
      </c>
      <c r="D138" t="s">
        <v>688</v>
      </c>
      <c r="E138" t="s">
        <v>680</v>
      </c>
      <c r="F138" t="s">
        <v>761</v>
      </c>
      <c r="G138" t="s">
        <v>762</v>
      </c>
      <c r="H138" t="s">
        <v>763</v>
      </c>
      <c r="I138" t="s">
        <v>684</v>
      </c>
      <c r="J138" t="s">
        <v>764</v>
      </c>
      <c r="K138" s="77">
        <v>5.2</v>
      </c>
      <c r="L138" t="s">
        <v>109</v>
      </c>
      <c r="M138" s="77">
        <v>4.88</v>
      </c>
      <c r="N138" s="77">
        <v>4.8</v>
      </c>
      <c r="O138" s="77">
        <v>850000</v>
      </c>
      <c r="P138" s="77">
        <v>101.0457</v>
      </c>
      <c r="Q138" s="77">
        <v>0</v>
      </c>
      <c r="R138" s="77">
        <v>3219.1139106</v>
      </c>
      <c r="S138" s="77">
        <v>0.21</v>
      </c>
      <c r="T138" s="77">
        <v>0.51</v>
      </c>
      <c r="U138" s="77">
        <v>0.14</v>
      </c>
    </row>
    <row r="139" spans="2:21" ht="18">
      <c r="B139" t="s">
        <v>765</v>
      </c>
      <c r="C139" t="s">
        <v>766</v>
      </c>
      <c r="D139" t="s">
        <v>126</v>
      </c>
      <c r="E139" t="s">
        <v>680</v>
      </c>
      <c r="F139" t="s">
        <v>767</v>
      </c>
      <c r="G139" t="s">
        <v>321</v>
      </c>
      <c r="H139" t="s">
        <v>763</v>
      </c>
      <c r="I139" t="s">
        <v>684</v>
      </c>
      <c r="J139" t="s">
        <v>768</v>
      </c>
      <c r="K139" s="77">
        <v>7.49</v>
      </c>
      <c r="L139" t="s">
        <v>109</v>
      </c>
      <c r="M139" s="77">
        <v>4.7</v>
      </c>
      <c r="N139" s="77">
        <v>4.87</v>
      </c>
      <c r="O139" s="77">
        <v>1000000</v>
      </c>
      <c r="P139" s="77">
        <v>100.4119</v>
      </c>
      <c r="Q139" s="77">
        <v>0</v>
      </c>
      <c r="R139" s="77">
        <v>3763.438012</v>
      </c>
      <c r="S139" s="77">
        <v>0.08</v>
      </c>
      <c r="T139" s="77">
        <v>0.6</v>
      </c>
      <c r="U139" s="77">
        <v>0.16</v>
      </c>
    </row>
    <row r="140" spans="2:21" ht="18">
      <c r="B140" t="s">
        <v>769</v>
      </c>
      <c r="C140" t="s">
        <v>770</v>
      </c>
      <c r="D140" t="s">
        <v>126</v>
      </c>
      <c r="E140" t="s">
        <v>680</v>
      </c>
      <c r="F140" s="16"/>
      <c r="G140" t="s">
        <v>698</v>
      </c>
      <c r="H140" t="s">
        <v>763</v>
      </c>
      <c r="I140" t="s">
        <v>684</v>
      </c>
      <c r="J140" t="s">
        <v>771</v>
      </c>
      <c r="K140" s="77">
        <v>4.79</v>
      </c>
      <c r="L140" t="s">
        <v>109</v>
      </c>
      <c r="M140" s="77">
        <v>3.64</v>
      </c>
      <c r="N140" s="77">
        <v>3.93</v>
      </c>
      <c r="O140" s="77">
        <v>700000</v>
      </c>
      <c r="P140" s="77">
        <v>98.94933095714286</v>
      </c>
      <c r="Q140" s="77">
        <v>0</v>
      </c>
      <c r="R140" s="77">
        <v>2596.0346469916</v>
      </c>
      <c r="S140" s="77">
        <v>0.13</v>
      </c>
      <c r="T140" s="77">
        <v>0.41</v>
      </c>
      <c r="U140" s="77">
        <v>0.11</v>
      </c>
    </row>
    <row r="141" spans="2:21" ht="18">
      <c r="B141" t="s">
        <v>772</v>
      </c>
      <c r="C141" t="s">
        <v>773</v>
      </c>
      <c r="D141" t="s">
        <v>126</v>
      </c>
      <c r="E141" t="s">
        <v>680</v>
      </c>
      <c r="F141" t="s">
        <v>774</v>
      </c>
      <c r="G141" t="s">
        <v>751</v>
      </c>
      <c r="H141" t="s">
        <v>763</v>
      </c>
      <c r="I141" t="s">
        <v>684</v>
      </c>
      <c r="J141" t="s">
        <v>733</v>
      </c>
      <c r="K141" s="77">
        <v>2</v>
      </c>
      <c r="L141" t="s">
        <v>109</v>
      </c>
      <c r="M141" s="77">
        <v>5.46</v>
      </c>
      <c r="N141" s="77">
        <v>3.61</v>
      </c>
      <c r="O141" s="77">
        <v>1100000</v>
      </c>
      <c r="P141" s="77">
        <v>105.8448</v>
      </c>
      <c r="Q141" s="77">
        <v>0</v>
      </c>
      <c r="R141" s="77">
        <v>4363.7694144</v>
      </c>
      <c r="S141" s="77">
        <v>0</v>
      </c>
      <c r="T141" s="77">
        <v>0.7</v>
      </c>
      <c r="U141" s="77">
        <v>0.18</v>
      </c>
    </row>
    <row r="142" spans="2:21" ht="18">
      <c r="B142" t="s">
        <v>775</v>
      </c>
      <c r="C142" t="s">
        <v>776</v>
      </c>
      <c r="D142" t="s">
        <v>688</v>
      </c>
      <c r="E142" t="s">
        <v>680</v>
      </c>
      <c r="F142" t="s">
        <v>777</v>
      </c>
      <c r="G142" t="s">
        <v>713</v>
      </c>
      <c r="H142" t="s">
        <v>690</v>
      </c>
      <c r="I142" t="s">
        <v>308</v>
      </c>
      <c r="J142" t="s">
        <v>778</v>
      </c>
      <c r="K142" s="77">
        <v>5.34</v>
      </c>
      <c r="L142" t="s">
        <v>109</v>
      </c>
      <c r="M142" s="77">
        <v>4</v>
      </c>
      <c r="N142" s="77">
        <v>4.47</v>
      </c>
      <c r="O142" s="77">
        <v>1200000</v>
      </c>
      <c r="P142" s="77">
        <v>99.4957</v>
      </c>
      <c r="Q142" s="77">
        <v>0</v>
      </c>
      <c r="R142" s="77">
        <v>4474.9186032</v>
      </c>
      <c r="S142" s="77">
        <v>0.05</v>
      </c>
      <c r="T142" s="77">
        <v>0.71</v>
      </c>
      <c r="U142" s="77">
        <v>0.19</v>
      </c>
    </row>
    <row r="143" spans="2:21" ht="18">
      <c r="B143" t="s">
        <v>779</v>
      </c>
      <c r="C143" t="s">
        <v>780</v>
      </c>
      <c r="D143" t="s">
        <v>749</v>
      </c>
      <c r="E143" t="s">
        <v>680</v>
      </c>
      <c r="F143" t="s">
        <v>781</v>
      </c>
      <c r="G143" t="s">
        <v>782</v>
      </c>
      <c r="H143" t="s">
        <v>683</v>
      </c>
      <c r="I143" t="s">
        <v>684</v>
      </c>
      <c r="J143" t="s">
        <v>783</v>
      </c>
      <c r="K143" s="77">
        <v>4.08</v>
      </c>
      <c r="L143" t="s">
        <v>109</v>
      </c>
      <c r="M143" s="77">
        <v>4.5</v>
      </c>
      <c r="N143" s="77">
        <v>4.43</v>
      </c>
      <c r="O143" s="77">
        <v>900000</v>
      </c>
      <c r="P143" s="77">
        <v>100.668</v>
      </c>
      <c r="Q143" s="77">
        <v>0</v>
      </c>
      <c r="R143" s="77">
        <v>3395.732976</v>
      </c>
      <c r="S143" s="77">
        <v>0.3</v>
      </c>
      <c r="T143" s="77">
        <v>0.54</v>
      </c>
      <c r="U143" s="77">
        <v>0.14</v>
      </c>
    </row>
    <row r="144" spans="2:21" ht="18">
      <c r="B144" t="s">
        <v>784</v>
      </c>
      <c r="C144" t="s">
        <v>785</v>
      </c>
      <c r="D144" t="s">
        <v>126</v>
      </c>
      <c r="E144" t="s">
        <v>680</v>
      </c>
      <c r="F144" t="s">
        <v>786</v>
      </c>
      <c r="G144" t="s">
        <v>698</v>
      </c>
      <c r="H144" t="s">
        <v>683</v>
      </c>
      <c r="I144" t="s">
        <v>684</v>
      </c>
      <c r="J144" t="s">
        <v>787</v>
      </c>
      <c r="K144" s="77">
        <v>5.16</v>
      </c>
      <c r="L144" t="s">
        <v>109</v>
      </c>
      <c r="M144" s="77">
        <v>4.65</v>
      </c>
      <c r="N144" s="77">
        <v>4.17</v>
      </c>
      <c r="O144" s="77">
        <v>1300000</v>
      </c>
      <c r="P144" s="77">
        <v>103.412</v>
      </c>
      <c r="Q144" s="77">
        <v>0</v>
      </c>
      <c r="R144" s="77">
        <v>5038.646288</v>
      </c>
      <c r="S144" s="77">
        <v>0.104</v>
      </c>
      <c r="T144" s="77">
        <v>0.8</v>
      </c>
      <c r="U144" s="77">
        <v>0.21</v>
      </c>
    </row>
    <row r="145" spans="2:21" ht="18">
      <c r="B145" t="s">
        <v>788</v>
      </c>
      <c r="C145" t="s">
        <v>789</v>
      </c>
      <c r="D145" t="s">
        <v>126</v>
      </c>
      <c r="E145" t="s">
        <v>680</v>
      </c>
      <c r="F145" t="s">
        <v>790</v>
      </c>
      <c r="G145" t="s">
        <v>791</v>
      </c>
      <c r="H145" t="s">
        <v>690</v>
      </c>
      <c r="I145" t="s">
        <v>308</v>
      </c>
      <c r="J145" t="s">
        <v>530</v>
      </c>
      <c r="K145" s="77">
        <v>2.31</v>
      </c>
      <c r="L145" t="s">
        <v>109</v>
      </c>
      <c r="M145" s="77">
        <v>5.25</v>
      </c>
      <c r="N145" s="77">
        <v>4.35</v>
      </c>
      <c r="O145" s="77">
        <v>1300000</v>
      </c>
      <c r="P145" s="77">
        <v>105.1698</v>
      </c>
      <c r="Q145" s="77">
        <v>0</v>
      </c>
      <c r="R145" s="77">
        <v>5124.2933352</v>
      </c>
      <c r="S145" s="77">
        <v>0.2</v>
      </c>
      <c r="T145" s="77">
        <v>0.82</v>
      </c>
      <c r="U145" s="77">
        <v>0.22</v>
      </c>
    </row>
    <row r="146" spans="2:21" ht="18">
      <c r="B146" t="s">
        <v>792</v>
      </c>
      <c r="C146" t="s">
        <v>793</v>
      </c>
      <c r="D146" t="s">
        <v>126</v>
      </c>
      <c r="E146" t="s">
        <v>680</v>
      </c>
      <c r="F146" t="s">
        <v>794</v>
      </c>
      <c r="G146" t="s">
        <v>751</v>
      </c>
      <c r="H146" t="s">
        <v>690</v>
      </c>
      <c r="I146" t="s">
        <v>308</v>
      </c>
      <c r="J146" t="s">
        <v>778</v>
      </c>
      <c r="K146" s="77">
        <v>5.06</v>
      </c>
      <c r="L146" t="s">
        <v>109</v>
      </c>
      <c r="M146" s="77">
        <v>4</v>
      </c>
      <c r="N146" s="77">
        <v>4.48</v>
      </c>
      <c r="O146" s="77">
        <v>1600000</v>
      </c>
      <c r="P146" s="77">
        <v>99.1588</v>
      </c>
      <c r="Q146" s="77">
        <v>0</v>
      </c>
      <c r="R146" s="77">
        <v>5946.3549184</v>
      </c>
      <c r="S146" s="77">
        <v>0.27</v>
      </c>
      <c r="T146" s="77">
        <v>0.95</v>
      </c>
      <c r="U146" s="77">
        <v>0.25</v>
      </c>
    </row>
    <row r="147" spans="2:21" ht="18">
      <c r="B147" t="s">
        <v>795</v>
      </c>
      <c r="C147" t="s">
        <v>796</v>
      </c>
      <c r="D147" t="s">
        <v>749</v>
      </c>
      <c r="E147" t="s">
        <v>680</v>
      </c>
      <c r="F147" t="s">
        <v>797</v>
      </c>
      <c r="G147" t="s">
        <v>751</v>
      </c>
      <c r="H147" t="s">
        <v>690</v>
      </c>
      <c r="I147" t="s">
        <v>308</v>
      </c>
      <c r="J147" t="s">
        <v>728</v>
      </c>
      <c r="K147" s="77">
        <v>31.02</v>
      </c>
      <c r="L147" t="s">
        <v>116</v>
      </c>
      <c r="M147" s="77">
        <v>5.88</v>
      </c>
      <c r="N147" s="77">
        <v>6.48</v>
      </c>
      <c r="O147" s="77">
        <v>700000</v>
      </c>
      <c r="P147" s="77">
        <v>110.7524</v>
      </c>
      <c r="Q147" s="77">
        <v>0</v>
      </c>
      <c r="R147" s="77">
        <v>3716.16387912</v>
      </c>
      <c r="S147" s="77">
        <v>0.11</v>
      </c>
      <c r="T147" s="77">
        <v>0.59</v>
      </c>
      <c r="U147" s="77">
        <v>0.16</v>
      </c>
    </row>
    <row r="148" spans="2:21" ht="18">
      <c r="B148" t="s">
        <v>798</v>
      </c>
      <c r="C148" t="s">
        <v>799</v>
      </c>
      <c r="D148" t="s">
        <v>126</v>
      </c>
      <c r="E148" t="s">
        <v>680</v>
      </c>
      <c r="F148" t="s">
        <v>800</v>
      </c>
      <c r="G148" t="s">
        <v>756</v>
      </c>
      <c r="H148" t="s">
        <v>683</v>
      </c>
      <c r="I148" t="s">
        <v>684</v>
      </c>
      <c r="J148" t="s">
        <v>801</v>
      </c>
      <c r="K148" s="77">
        <v>3.81</v>
      </c>
      <c r="L148" t="s">
        <v>109</v>
      </c>
      <c r="M148" s="77">
        <v>3.25</v>
      </c>
      <c r="N148" s="77">
        <v>3.71</v>
      </c>
      <c r="O148" s="77">
        <v>1500000</v>
      </c>
      <c r="P148" s="77">
        <v>99.7317</v>
      </c>
      <c r="Q148" s="77">
        <v>0</v>
      </c>
      <c r="R148" s="77">
        <v>5606.916174</v>
      </c>
      <c r="S148" s="77">
        <v>0.11</v>
      </c>
      <c r="T148" s="77">
        <v>0.9</v>
      </c>
      <c r="U148" s="77">
        <v>0.24</v>
      </c>
    </row>
    <row r="149" spans="2:21" ht="18">
      <c r="B149" t="s">
        <v>802</v>
      </c>
      <c r="C149" t="s">
        <v>803</v>
      </c>
      <c r="D149" t="s">
        <v>126</v>
      </c>
      <c r="E149" t="s">
        <v>680</v>
      </c>
      <c r="F149" t="s">
        <v>804</v>
      </c>
      <c r="G149" t="s">
        <v>694</v>
      </c>
      <c r="H149" t="s">
        <v>805</v>
      </c>
      <c r="I149" t="s">
        <v>684</v>
      </c>
      <c r="J149" t="s">
        <v>806</v>
      </c>
      <c r="K149" s="77">
        <v>14.91</v>
      </c>
      <c r="L149" t="s">
        <v>109</v>
      </c>
      <c r="M149" s="77">
        <v>5.25</v>
      </c>
      <c r="N149" s="77">
        <v>5.66</v>
      </c>
      <c r="O149" s="77">
        <v>1424000</v>
      </c>
      <c r="P149" s="77">
        <v>97.2416</v>
      </c>
      <c r="Q149" s="77">
        <v>0</v>
      </c>
      <c r="R149" s="77">
        <v>5189.931999232</v>
      </c>
      <c r="S149" s="77">
        <v>0</v>
      </c>
      <c r="T149" s="77">
        <v>0.83</v>
      </c>
      <c r="U149" s="77">
        <v>0.22</v>
      </c>
    </row>
    <row r="150" spans="2:21" ht="18">
      <c r="B150" t="s">
        <v>807</v>
      </c>
      <c r="C150" t="s">
        <v>808</v>
      </c>
      <c r="D150" t="s">
        <v>126</v>
      </c>
      <c r="E150" t="s">
        <v>680</v>
      </c>
      <c r="F150" t="s">
        <v>809</v>
      </c>
      <c r="G150" t="s">
        <v>698</v>
      </c>
      <c r="H150" t="s">
        <v>810</v>
      </c>
      <c r="I150" t="s">
        <v>308</v>
      </c>
      <c r="J150" t="s">
        <v>811</v>
      </c>
      <c r="K150" s="77">
        <v>4.15</v>
      </c>
      <c r="L150" t="s">
        <v>109</v>
      </c>
      <c r="M150" s="77">
        <v>5.7</v>
      </c>
      <c r="N150" s="77">
        <v>4.3</v>
      </c>
      <c r="O150" s="77">
        <v>670000</v>
      </c>
      <c r="P150" s="77">
        <v>107.7435111044776</v>
      </c>
      <c r="Q150" s="77">
        <v>0</v>
      </c>
      <c r="R150" s="77">
        <v>2705.6119534512</v>
      </c>
      <c r="S150" s="77">
        <v>0</v>
      </c>
      <c r="T150" s="77">
        <v>0.43</v>
      </c>
      <c r="U150" s="77">
        <v>0.11</v>
      </c>
    </row>
    <row r="151" spans="2:21" ht="18">
      <c r="B151" t="s">
        <v>812</v>
      </c>
      <c r="C151" t="s">
        <v>813</v>
      </c>
      <c r="D151" t="s">
        <v>126</v>
      </c>
      <c r="E151" t="s">
        <v>680</v>
      </c>
      <c r="F151" t="s">
        <v>814</v>
      </c>
      <c r="G151" t="s">
        <v>815</v>
      </c>
      <c r="H151" t="s">
        <v>805</v>
      </c>
      <c r="I151" t="s">
        <v>684</v>
      </c>
      <c r="J151" t="s">
        <v>816</v>
      </c>
      <c r="K151" s="77">
        <v>4.01</v>
      </c>
      <c r="L151" t="s">
        <v>109</v>
      </c>
      <c r="M151" s="77">
        <v>4.75</v>
      </c>
      <c r="N151" s="77">
        <v>6.31</v>
      </c>
      <c r="O151" s="77">
        <v>1000000</v>
      </c>
      <c r="P151" s="77">
        <v>94.7878</v>
      </c>
      <c r="Q151" s="77">
        <v>0</v>
      </c>
      <c r="R151" s="77">
        <v>3552.646744</v>
      </c>
      <c r="S151" s="77">
        <v>0.1</v>
      </c>
      <c r="T151" s="77">
        <v>0.57</v>
      </c>
      <c r="U151" s="77">
        <v>0.15</v>
      </c>
    </row>
    <row r="152" spans="2:6" ht="18">
      <c r="B152" t="s">
        <v>240</v>
      </c>
      <c r="C152" s="16"/>
      <c r="D152" s="16"/>
      <c r="E152" s="16"/>
      <c r="F152" s="16"/>
    </row>
    <row r="153" spans="2:6" ht="18">
      <c r="B153" t="s">
        <v>310</v>
      </c>
      <c r="C153" s="16"/>
      <c r="D153" s="16"/>
      <c r="E153" s="16"/>
      <c r="F153" s="16"/>
    </row>
    <row r="154" spans="2:6" ht="18">
      <c r="B154" t="s">
        <v>311</v>
      </c>
      <c r="C154" s="16"/>
      <c r="D154" s="16"/>
      <c r="E154" s="16"/>
      <c r="F154" s="16"/>
    </row>
    <row r="155" spans="2:6" ht="18">
      <c r="B155" t="s">
        <v>312</v>
      </c>
      <c r="C155" s="16"/>
      <c r="D155" s="16"/>
      <c r="E155" s="16"/>
      <c r="F155" s="16"/>
    </row>
    <row r="156" spans="2:6" ht="18">
      <c r="B156" t="s">
        <v>313</v>
      </c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32636157.39</v>
      </c>
      <c r="J11" s="7"/>
      <c r="K11" s="76">
        <v>560.13888</v>
      </c>
      <c r="L11" s="76">
        <v>362969.3746836124</v>
      </c>
      <c r="M11" s="7"/>
      <c r="N11" s="76">
        <v>100</v>
      </c>
      <c r="O11" s="76">
        <v>15.28</v>
      </c>
      <c r="BF11" s="16"/>
      <c r="BG11" s="19"/>
      <c r="BH11" s="16"/>
      <c r="BJ11" s="16"/>
    </row>
    <row r="12" spans="2:15" ht="18">
      <c r="B12" s="78" t="s">
        <v>207</v>
      </c>
      <c r="E12" s="16"/>
      <c r="F12" s="16"/>
      <c r="G12" s="16"/>
      <c r="I12" s="79">
        <v>31850567.75</v>
      </c>
      <c r="K12" s="79">
        <v>444.79136</v>
      </c>
      <c r="L12" s="79">
        <v>264019.98770046</v>
      </c>
      <c r="N12" s="79">
        <v>72.74</v>
      </c>
      <c r="O12" s="79">
        <v>11.11</v>
      </c>
    </row>
    <row r="13" spans="2:15" ht="18">
      <c r="B13" s="78" t="s">
        <v>817</v>
      </c>
      <c r="E13" s="16"/>
      <c r="F13" s="16"/>
      <c r="G13" s="16"/>
      <c r="I13" s="79">
        <v>16868043.81</v>
      </c>
      <c r="K13" s="79">
        <v>444.79136</v>
      </c>
      <c r="L13" s="79">
        <v>173115.56174186</v>
      </c>
      <c r="N13" s="79">
        <v>47.69</v>
      </c>
      <c r="O13" s="79">
        <v>7.29</v>
      </c>
    </row>
    <row r="14" spans="2:15" ht="18">
      <c r="B14" t="s">
        <v>818</v>
      </c>
      <c r="C14" t="s">
        <v>819</v>
      </c>
      <c r="D14" t="s">
        <v>103</v>
      </c>
      <c r="E14" t="s">
        <v>126</v>
      </c>
      <c r="F14" t="s">
        <v>820</v>
      </c>
      <c r="G14" t="s">
        <v>582</v>
      </c>
      <c r="H14" t="s">
        <v>105</v>
      </c>
      <c r="I14" s="77">
        <v>1750000</v>
      </c>
      <c r="J14" s="77">
        <v>178.3</v>
      </c>
      <c r="K14" s="77">
        <v>0</v>
      </c>
      <c r="L14" s="77">
        <v>3120.25</v>
      </c>
      <c r="M14" s="77">
        <v>0.05</v>
      </c>
      <c r="N14" s="77">
        <v>0.86</v>
      </c>
      <c r="O14" s="77">
        <v>0.13</v>
      </c>
    </row>
    <row r="15" spans="2:15" ht="18">
      <c r="B15" t="s">
        <v>821</v>
      </c>
      <c r="C15" t="s">
        <v>822</v>
      </c>
      <c r="D15" t="s">
        <v>103</v>
      </c>
      <c r="E15" t="s">
        <v>126</v>
      </c>
      <c r="F15" t="s">
        <v>581</v>
      </c>
      <c r="G15" t="s">
        <v>582</v>
      </c>
      <c r="H15" t="s">
        <v>105</v>
      </c>
      <c r="I15" s="77">
        <v>11221</v>
      </c>
      <c r="J15" s="77">
        <v>56410</v>
      </c>
      <c r="K15" s="77">
        <v>0</v>
      </c>
      <c r="L15" s="77">
        <v>6329.7661</v>
      </c>
      <c r="M15" s="77">
        <v>0.09</v>
      </c>
      <c r="N15" s="77">
        <v>1.74</v>
      </c>
      <c r="O15" s="77">
        <v>0.27</v>
      </c>
    </row>
    <row r="16" spans="2:15" ht="18">
      <c r="B16" t="s">
        <v>823</v>
      </c>
      <c r="C16" t="s">
        <v>824</v>
      </c>
      <c r="D16" t="s">
        <v>103</v>
      </c>
      <c r="E16" t="s">
        <v>126</v>
      </c>
      <c r="F16" t="s">
        <v>825</v>
      </c>
      <c r="G16" t="s">
        <v>826</v>
      </c>
      <c r="H16" t="s">
        <v>105</v>
      </c>
      <c r="I16" s="77">
        <v>119431</v>
      </c>
      <c r="J16" s="77">
        <v>5865</v>
      </c>
      <c r="K16" s="77">
        <v>0</v>
      </c>
      <c r="L16" s="77">
        <v>7004.62815</v>
      </c>
      <c r="M16" s="77">
        <v>0.01</v>
      </c>
      <c r="N16" s="77">
        <v>1.93</v>
      </c>
      <c r="O16" s="77">
        <v>0.29</v>
      </c>
    </row>
    <row r="17" spans="2:15" ht="18">
      <c r="B17" t="s">
        <v>827</v>
      </c>
      <c r="C17" t="s">
        <v>828</v>
      </c>
      <c r="D17" t="s">
        <v>103</v>
      </c>
      <c r="E17" t="s">
        <v>126</v>
      </c>
      <c r="F17" t="s">
        <v>829</v>
      </c>
      <c r="G17" t="s">
        <v>826</v>
      </c>
      <c r="H17" t="s">
        <v>105</v>
      </c>
      <c r="I17" s="77">
        <v>20900</v>
      </c>
      <c r="J17" s="77">
        <v>14580</v>
      </c>
      <c r="K17" s="77">
        <v>0</v>
      </c>
      <c r="L17" s="77">
        <v>3047.22</v>
      </c>
      <c r="M17" s="77">
        <v>0.01</v>
      </c>
      <c r="N17" s="77">
        <v>0.84</v>
      </c>
      <c r="O17" s="77">
        <v>0.13</v>
      </c>
    </row>
    <row r="18" spans="2:15" ht="18">
      <c r="B18" t="s">
        <v>830</v>
      </c>
      <c r="C18" t="s">
        <v>831</v>
      </c>
      <c r="D18" t="s">
        <v>103</v>
      </c>
      <c r="E18" t="s">
        <v>126</v>
      </c>
      <c r="F18" t="s">
        <v>448</v>
      </c>
      <c r="G18" t="s">
        <v>387</v>
      </c>
      <c r="H18" t="s">
        <v>105</v>
      </c>
      <c r="I18" s="77">
        <v>242000</v>
      </c>
      <c r="J18" s="77">
        <v>1901</v>
      </c>
      <c r="K18" s="77">
        <v>0</v>
      </c>
      <c r="L18" s="77">
        <v>4600.42</v>
      </c>
      <c r="M18" s="77">
        <v>0.09</v>
      </c>
      <c r="N18" s="77">
        <v>1.27</v>
      </c>
      <c r="O18" s="77">
        <v>0.19</v>
      </c>
    </row>
    <row r="19" spans="2:15" ht="18">
      <c r="B19" t="s">
        <v>832</v>
      </c>
      <c r="C19" t="s">
        <v>833</v>
      </c>
      <c r="D19" t="s">
        <v>103</v>
      </c>
      <c r="E19" t="s">
        <v>126</v>
      </c>
      <c r="F19" t="s">
        <v>834</v>
      </c>
      <c r="G19" t="s">
        <v>387</v>
      </c>
      <c r="H19" t="s">
        <v>105</v>
      </c>
      <c r="I19" s="77">
        <v>160026</v>
      </c>
      <c r="J19" s="77">
        <v>2459</v>
      </c>
      <c r="K19" s="77">
        <v>0</v>
      </c>
      <c r="L19" s="77">
        <v>3935.03934</v>
      </c>
      <c r="M19" s="77">
        <v>0.07</v>
      </c>
      <c r="N19" s="77">
        <v>1.08</v>
      </c>
      <c r="O19" s="77">
        <v>0.17</v>
      </c>
    </row>
    <row r="20" spans="2:15" ht="18">
      <c r="B20" t="s">
        <v>835</v>
      </c>
      <c r="C20" t="s">
        <v>836</v>
      </c>
      <c r="D20" t="s">
        <v>103</v>
      </c>
      <c r="E20" t="s">
        <v>126</v>
      </c>
      <c r="F20" t="s">
        <v>542</v>
      </c>
      <c r="G20" t="s">
        <v>543</v>
      </c>
      <c r="H20" t="s">
        <v>105</v>
      </c>
      <c r="I20" s="77">
        <v>15773.37</v>
      </c>
      <c r="J20" s="77">
        <v>42880</v>
      </c>
      <c r="K20" s="77">
        <v>0</v>
      </c>
      <c r="L20" s="77">
        <v>6763.621056</v>
      </c>
      <c r="M20" s="77">
        <v>0.04</v>
      </c>
      <c r="N20" s="77">
        <v>1.86</v>
      </c>
      <c r="O20" s="77">
        <v>0.28</v>
      </c>
    </row>
    <row r="21" spans="2:15" ht="18">
      <c r="B21" t="s">
        <v>837</v>
      </c>
      <c r="C21" t="s">
        <v>838</v>
      </c>
      <c r="D21" t="s">
        <v>103</v>
      </c>
      <c r="E21" t="s">
        <v>126</v>
      </c>
      <c r="F21" t="s">
        <v>839</v>
      </c>
      <c r="G21" t="s">
        <v>321</v>
      </c>
      <c r="H21" t="s">
        <v>105</v>
      </c>
      <c r="I21" s="77">
        <v>995426.8</v>
      </c>
      <c r="J21" s="77">
        <v>1156</v>
      </c>
      <c r="K21" s="77">
        <v>0</v>
      </c>
      <c r="L21" s="77">
        <v>11507.133808</v>
      </c>
      <c r="M21" s="77">
        <v>0.09</v>
      </c>
      <c r="N21" s="77">
        <v>3.17</v>
      </c>
      <c r="O21" s="77">
        <v>0.48</v>
      </c>
    </row>
    <row r="22" spans="2:15" ht="18">
      <c r="B22" t="s">
        <v>840</v>
      </c>
      <c r="C22" t="s">
        <v>841</v>
      </c>
      <c r="D22" t="s">
        <v>103</v>
      </c>
      <c r="E22" t="s">
        <v>126</v>
      </c>
      <c r="F22" t="s">
        <v>842</v>
      </c>
      <c r="G22" t="s">
        <v>321</v>
      </c>
      <c r="H22" t="s">
        <v>105</v>
      </c>
      <c r="I22" s="77">
        <v>891236</v>
      </c>
      <c r="J22" s="77">
        <v>2365</v>
      </c>
      <c r="K22" s="77">
        <v>0</v>
      </c>
      <c r="L22" s="77">
        <v>21077.7314</v>
      </c>
      <c r="M22" s="77">
        <v>0.07</v>
      </c>
      <c r="N22" s="77">
        <v>5.81</v>
      </c>
      <c r="O22" s="77">
        <v>0.89</v>
      </c>
    </row>
    <row r="23" spans="2:15" ht="18">
      <c r="B23" t="s">
        <v>843</v>
      </c>
      <c r="C23" t="s">
        <v>844</v>
      </c>
      <c r="D23" t="s">
        <v>103</v>
      </c>
      <c r="E23" t="s">
        <v>126</v>
      </c>
      <c r="F23" t="s">
        <v>373</v>
      </c>
      <c r="G23" t="s">
        <v>321</v>
      </c>
      <c r="H23" t="s">
        <v>105</v>
      </c>
      <c r="I23" s="77">
        <v>1215937</v>
      </c>
      <c r="J23" s="77">
        <v>2260</v>
      </c>
      <c r="K23" s="77">
        <v>0</v>
      </c>
      <c r="L23" s="77">
        <v>27480.1762</v>
      </c>
      <c r="M23" s="77">
        <v>0.08</v>
      </c>
      <c r="N23" s="77">
        <v>7.57</v>
      </c>
      <c r="O23" s="77">
        <v>1.16</v>
      </c>
    </row>
    <row r="24" spans="2:15" ht="18">
      <c r="B24" t="s">
        <v>845</v>
      </c>
      <c r="C24" t="s">
        <v>846</v>
      </c>
      <c r="D24" t="s">
        <v>103</v>
      </c>
      <c r="E24" t="s">
        <v>126</v>
      </c>
      <c r="F24" t="s">
        <v>847</v>
      </c>
      <c r="G24" t="s">
        <v>321</v>
      </c>
      <c r="H24" t="s">
        <v>105</v>
      </c>
      <c r="I24" s="77">
        <v>166100</v>
      </c>
      <c r="J24" s="77">
        <v>6314</v>
      </c>
      <c r="K24" s="77">
        <v>0</v>
      </c>
      <c r="L24" s="77">
        <v>10487.554</v>
      </c>
      <c r="M24" s="77">
        <v>0.07</v>
      </c>
      <c r="N24" s="77">
        <v>2.89</v>
      </c>
      <c r="O24" s="77">
        <v>0.44</v>
      </c>
    </row>
    <row r="25" spans="2:15" ht="18">
      <c r="B25" t="s">
        <v>848</v>
      </c>
      <c r="C25" t="s">
        <v>849</v>
      </c>
      <c r="D25" t="s">
        <v>103</v>
      </c>
      <c r="E25" t="s">
        <v>126</v>
      </c>
      <c r="F25" t="s">
        <v>850</v>
      </c>
      <c r="G25" t="s">
        <v>321</v>
      </c>
      <c r="H25" t="s">
        <v>105</v>
      </c>
      <c r="I25" s="77">
        <v>91000</v>
      </c>
      <c r="J25" s="77">
        <v>7860</v>
      </c>
      <c r="K25" s="77">
        <v>0</v>
      </c>
      <c r="L25" s="77">
        <v>7152.6</v>
      </c>
      <c r="M25" s="77">
        <v>0.09</v>
      </c>
      <c r="N25" s="77">
        <v>1.97</v>
      </c>
      <c r="O25" s="77">
        <v>0.3</v>
      </c>
    </row>
    <row r="26" spans="2:15" ht="18">
      <c r="B26" t="s">
        <v>851</v>
      </c>
      <c r="C26" t="s">
        <v>852</v>
      </c>
      <c r="D26" t="s">
        <v>103</v>
      </c>
      <c r="E26" t="s">
        <v>126</v>
      </c>
      <c r="F26" t="s">
        <v>511</v>
      </c>
      <c r="G26" t="s">
        <v>468</v>
      </c>
      <c r="H26" t="s">
        <v>105</v>
      </c>
      <c r="I26" s="77">
        <v>3300</v>
      </c>
      <c r="J26" s="77">
        <v>99250</v>
      </c>
      <c r="K26" s="77">
        <v>0</v>
      </c>
      <c r="L26" s="77">
        <v>3275.25</v>
      </c>
      <c r="M26" s="77">
        <v>0.04</v>
      </c>
      <c r="N26" s="77">
        <v>0.9</v>
      </c>
      <c r="O26" s="77">
        <v>0.14</v>
      </c>
    </row>
    <row r="27" spans="2:15" ht="18">
      <c r="B27" t="s">
        <v>853</v>
      </c>
      <c r="C27" t="s">
        <v>854</v>
      </c>
      <c r="D27" t="s">
        <v>103</v>
      </c>
      <c r="E27" t="s">
        <v>126</v>
      </c>
      <c r="F27" t="s">
        <v>505</v>
      </c>
      <c r="G27" t="s">
        <v>468</v>
      </c>
      <c r="H27" t="s">
        <v>105</v>
      </c>
      <c r="I27" s="77">
        <v>4769.16</v>
      </c>
      <c r="J27" s="77">
        <v>53600</v>
      </c>
      <c r="K27" s="77">
        <v>0</v>
      </c>
      <c r="L27" s="77">
        <v>2556.26976</v>
      </c>
      <c r="M27" s="77">
        <v>0.04</v>
      </c>
      <c r="N27" s="77">
        <v>0.7</v>
      </c>
      <c r="O27" s="77">
        <v>0.11</v>
      </c>
    </row>
    <row r="28" spans="2:15" ht="18">
      <c r="B28" t="s">
        <v>855</v>
      </c>
      <c r="C28" t="s">
        <v>856</v>
      </c>
      <c r="D28" t="s">
        <v>103</v>
      </c>
      <c r="E28" t="s">
        <v>126</v>
      </c>
      <c r="F28" t="s">
        <v>857</v>
      </c>
      <c r="G28" t="s">
        <v>659</v>
      </c>
      <c r="H28" t="s">
        <v>105</v>
      </c>
      <c r="I28" s="77">
        <v>373225.74</v>
      </c>
      <c r="J28" s="77">
        <v>982</v>
      </c>
      <c r="K28" s="77">
        <v>41.33475</v>
      </c>
      <c r="L28" s="77">
        <v>3706.4115168</v>
      </c>
      <c r="M28" s="77">
        <v>0.03</v>
      </c>
      <c r="N28" s="77">
        <v>1.02</v>
      </c>
      <c r="O28" s="77">
        <v>0.16</v>
      </c>
    </row>
    <row r="29" spans="2:15" ht="18">
      <c r="B29" t="s">
        <v>858</v>
      </c>
      <c r="C29" t="s">
        <v>859</v>
      </c>
      <c r="D29" t="s">
        <v>103</v>
      </c>
      <c r="E29" t="s">
        <v>126</v>
      </c>
      <c r="F29" t="s">
        <v>860</v>
      </c>
      <c r="G29" t="s">
        <v>659</v>
      </c>
      <c r="H29" t="s">
        <v>105</v>
      </c>
      <c r="I29" s="77">
        <v>8871838.23</v>
      </c>
      <c r="J29" s="77">
        <v>37.2</v>
      </c>
      <c r="K29" s="77">
        <v>373.11846</v>
      </c>
      <c r="L29" s="77">
        <v>3673.44228156</v>
      </c>
      <c r="M29" s="77">
        <v>0.07</v>
      </c>
      <c r="N29" s="77">
        <v>1.01</v>
      </c>
      <c r="O29" s="77">
        <v>0.15</v>
      </c>
    </row>
    <row r="30" spans="2:15" ht="18">
      <c r="B30" t="s">
        <v>861</v>
      </c>
      <c r="C30" t="s">
        <v>862</v>
      </c>
      <c r="D30" t="s">
        <v>103</v>
      </c>
      <c r="E30" t="s">
        <v>126</v>
      </c>
      <c r="F30" t="s">
        <v>863</v>
      </c>
      <c r="G30" t="s">
        <v>404</v>
      </c>
      <c r="H30" t="s">
        <v>105</v>
      </c>
      <c r="I30" s="77">
        <v>300000</v>
      </c>
      <c r="J30" s="77">
        <v>2120</v>
      </c>
      <c r="K30" s="77">
        <v>0</v>
      </c>
      <c r="L30" s="77">
        <v>6360</v>
      </c>
      <c r="M30" s="77">
        <v>0.02</v>
      </c>
      <c r="N30" s="77">
        <v>1.75</v>
      </c>
      <c r="O30" s="77">
        <v>0.27</v>
      </c>
    </row>
    <row r="31" spans="2:15" ht="18">
      <c r="B31" t="s">
        <v>864</v>
      </c>
      <c r="C31" t="s">
        <v>865</v>
      </c>
      <c r="D31" t="s">
        <v>103</v>
      </c>
      <c r="E31" t="s">
        <v>680</v>
      </c>
      <c r="F31" t="s">
        <v>866</v>
      </c>
      <c r="G31" t="s">
        <v>867</v>
      </c>
      <c r="H31" t="s">
        <v>105</v>
      </c>
      <c r="I31" s="77">
        <v>4794.8</v>
      </c>
      <c r="J31" s="77">
        <v>49950</v>
      </c>
      <c r="K31" s="77">
        <v>3.54262</v>
      </c>
      <c r="L31" s="77">
        <v>2398.54522</v>
      </c>
      <c r="M31" s="77">
        <v>0</v>
      </c>
      <c r="N31" s="77">
        <v>0.66</v>
      </c>
      <c r="O31" s="77">
        <v>0.1</v>
      </c>
    </row>
    <row r="32" spans="2:15" ht="18">
      <c r="B32" t="s">
        <v>868</v>
      </c>
      <c r="C32" t="s">
        <v>869</v>
      </c>
      <c r="D32" t="s">
        <v>103</v>
      </c>
      <c r="E32" t="s">
        <v>126</v>
      </c>
      <c r="F32" t="s">
        <v>870</v>
      </c>
      <c r="G32" t="s">
        <v>867</v>
      </c>
      <c r="H32" t="s">
        <v>105</v>
      </c>
      <c r="I32" s="77">
        <v>54300</v>
      </c>
      <c r="J32" s="77">
        <v>8485</v>
      </c>
      <c r="K32" s="77">
        <v>0</v>
      </c>
      <c r="L32" s="77">
        <v>4607.355</v>
      </c>
      <c r="M32" s="77">
        <v>0.05</v>
      </c>
      <c r="N32" s="77">
        <v>1.27</v>
      </c>
      <c r="O32" s="77">
        <v>0.19</v>
      </c>
    </row>
    <row r="33" spans="2:15" ht="18">
      <c r="B33" t="s">
        <v>871</v>
      </c>
      <c r="C33" t="s">
        <v>872</v>
      </c>
      <c r="D33" t="s">
        <v>103</v>
      </c>
      <c r="E33" t="s">
        <v>126</v>
      </c>
      <c r="F33" t="s">
        <v>873</v>
      </c>
      <c r="G33" t="s">
        <v>874</v>
      </c>
      <c r="H33" t="s">
        <v>105</v>
      </c>
      <c r="I33" s="77">
        <v>7800</v>
      </c>
      <c r="J33" s="77">
        <v>40010</v>
      </c>
      <c r="K33" s="77">
        <v>0</v>
      </c>
      <c r="L33" s="77">
        <v>3120.78</v>
      </c>
      <c r="M33" s="77">
        <v>0.05</v>
      </c>
      <c r="N33" s="77">
        <v>0.86</v>
      </c>
      <c r="O33" s="77">
        <v>0.13</v>
      </c>
    </row>
    <row r="34" spans="2:15" ht="18">
      <c r="B34" t="s">
        <v>875</v>
      </c>
      <c r="C34" t="s">
        <v>876</v>
      </c>
      <c r="D34" t="s">
        <v>103</v>
      </c>
      <c r="E34" t="s">
        <v>126</v>
      </c>
      <c r="F34" t="s">
        <v>395</v>
      </c>
      <c r="G34" t="s">
        <v>396</v>
      </c>
      <c r="H34" t="s">
        <v>105</v>
      </c>
      <c r="I34" s="77">
        <v>344442</v>
      </c>
      <c r="J34" s="77">
        <v>2455</v>
      </c>
      <c r="K34" s="77">
        <v>0</v>
      </c>
      <c r="L34" s="77">
        <v>8456.0511</v>
      </c>
      <c r="M34" s="77">
        <v>0.14</v>
      </c>
      <c r="N34" s="77">
        <v>2.33</v>
      </c>
      <c r="O34" s="77">
        <v>0.36</v>
      </c>
    </row>
    <row r="35" spans="2:15" ht="18">
      <c r="B35" t="s">
        <v>877</v>
      </c>
      <c r="C35" t="s">
        <v>878</v>
      </c>
      <c r="D35" t="s">
        <v>103</v>
      </c>
      <c r="E35" t="s">
        <v>126</v>
      </c>
      <c r="F35" t="s">
        <v>361</v>
      </c>
      <c r="G35" t="s">
        <v>355</v>
      </c>
      <c r="H35" t="s">
        <v>105</v>
      </c>
      <c r="I35" s="77">
        <v>39120.15</v>
      </c>
      <c r="J35" s="77">
        <v>4593</v>
      </c>
      <c r="K35" s="77">
        <v>0</v>
      </c>
      <c r="L35" s="77">
        <v>1796.7884895</v>
      </c>
      <c r="M35" s="77">
        <v>0.03</v>
      </c>
      <c r="N35" s="77">
        <v>0.5</v>
      </c>
      <c r="O35" s="77">
        <v>0.08</v>
      </c>
    </row>
    <row r="36" spans="2:15" ht="18">
      <c r="B36" t="s">
        <v>879</v>
      </c>
      <c r="C36" t="s">
        <v>880</v>
      </c>
      <c r="D36" t="s">
        <v>103</v>
      </c>
      <c r="E36" t="s">
        <v>126</v>
      </c>
      <c r="F36" t="s">
        <v>409</v>
      </c>
      <c r="G36" t="s">
        <v>355</v>
      </c>
      <c r="H36" t="s">
        <v>105</v>
      </c>
      <c r="I36" s="77">
        <v>41357</v>
      </c>
      <c r="J36" s="77">
        <v>3489</v>
      </c>
      <c r="K36" s="77">
        <v>0</v>
      </c>
      <c r="L36" s="77">
        <v>1442.94573</v>
      </c>
      <c r="M36" s="77">
        <v>0.02</v>
      </c>
      <c r="N36" s="77">
        <v>0.4</v>
      </c>
      <c r="O36" s="77">
        <v>0.06</v>
      </c>
    </row>
    <row r="37" spans="2:15" ht="18">
      <c r="B37" t="s">
        <v>881</v>
      </c>
      <c r="C37" t="s">
        <v>882</v>
      </c>
      <c r="D37" t="s">
        <v>103</v>
      </c>
      <c r="E37" t="s">
        <v>126</v>
      </c>
      <c r="F37" t="s">
        <v>354</v>
      </c>
      <c r="G37" t="s">
        <v>355</v>
      </c>
      <c r="H37" t="s">
        <v>105</v>
      </c>
      <c r="I37" s="77">
        <v>110000</v>
      </c>
      <c r="J37" s="77">
        <v>1814</v>
      </c>
      <c r="K37" s="77">
        <v>0</v>
      </c>
      <c r="L37" s="77">
        <v>1995.4</v>
      </c>
      <c r="M37" s="77">
        <v>0.03</v>
      </c>
      <c r="N37" s="77">
        <v>0.55</v>
      </c>
      <c r="O37" s="77">
        <v>0.08</v>
      </c>
    </row>
    <row r="38" spans="2:15" ht="18">
      <c r="B38" t="s">
        <v>883</v>
      </c>
      <c r="C38" t="s">
        <v>884</v>
      </c>
      <c r="D38" t="s">
        <v>103</v>
      </c>
      <c r="E38" t="s">
        <v>126</v>
      </c>
      <c r="F38" t="s">
        <v>425</v>
      </c>
      <c r="G38" t="s">
        <v>355</v>
      </c>
      <c r="H38" t="s">
        <v>105</v>
      </c>
      <c r="I38" s="77">
        <v>70514.56</v>
      </c>
      <c r="J38" s="77">
        <v>2600</v>
      </c>
      <c r="K38" s="77">
        <v>26.79553</v>
      </c>
      <c r="L38" s="77">
        <v>1860.17409</v>
      </c>
      <c r="M38" s="77">
        <v>0.04</v>
      </c>
      <c r="N38" s="77">
        <v>0.51</v>
      </c>
      <c r="O38" s="77">
        <v>0.08</v>
      </c>
    </row>
    <row r="39" spans="2:15" ht="18">
      <c r="B39" t="s">
        <v>885</v>
      </c>
      <c r="C39" t="s">
        <v>886</v>
      </c>
      <c r="D39" t="s">
        <v>103</v>
      </c>
      <c r="E39" t="s">
        <v>126</v>
      </c>
      <c r="F39" t="s">
        <v>434</v>
      </c>
      <c r="G39" t="s">
        <v>355</v>
      </c>
      <c r="H39" t="s">
        <v>105</v>
      </c>
      <c r="I39" s="77">
        <v>16700</v>
      </c>
      <c r="J39" s="77">
        <v>15580</v>
      </c>
      <c r="K39" s="77">
        <v>0</v>
      </c>
      <c r="L39" s="77">
        <v>2601.86</v>
      </c>
      <c r="M39" s="77">
        <v>0.04</v>
      </c>
      <c r="N39" s="77">
        <v>0.72</v>
      </c>
      <c r="O39" s="77">
        <v>0.11</v>
      </c>
    </row>
    <row r="40" spans="2:15" ht="18">
      <c r="B40" t="s">
        <v>887</v>
      </c>
      <c r="C40" t="s">
        <v>888</v>
      </c>
      <c r="D40" t="s">
        <v>103</v>
      </c>
      <c r="E40" t="s">
        <v>126</v>
      </c>
      <c r="F40" t="s">
        <v>889</v>
      </c>
      <c r="G40" t="s">
        <v>355</v>
      </c>
      <c r="H40" t="s">
        <v>105</v>
      </c>
      <c r="I40" s="77">
        <v>16731</v>
      </c>
      <c r="J40" s="77">
        <v>17850</v>
      </c>
      <c r="K40" s="77">
        <v>0</v>
      </c>
      <c r="L40" s="77">
        <v>2986.4835</v>
      </c>
      <c r="M40" s="77">
        <v>0.01</v>
      </c>
      <c r="N40" s="77">
        <v>0.82</v>
      </c>
      <c r="O40" s="77">
        <v>0.13</v>
      </c>
    </row>
    <row r="41" spans="2:15" ht="18">
      <c r="B41" t="s">
        <v>890</v>
      </c>
      <c r="C41" t="s">
        <v>891</v>
      </c>
      <c r="D41" t="s">
        <v>103</v>
      </c>
      <c r="E41" t="s">
        <v>126</v>
      </c>
      <c r="F41" t="s">
        <v>892</v>
      </c>
      <c r="G41" t="s">
        <v>132</v>
      </c>
      <c r="H41" t="s">
        <v>105</v>
      </c>
      <c r="I41" s="77">
        <v>16000</v>
      </c>
      <c r="J41" s="77">
        <v>40220</v>
      </c>
      <c r="K41" s="77">
        <v>0</v>
      </c>
      <c r="L41" s="77">
        <v>6435.2</v>
      </c>
      <c r="M41" s="77">
        <v>0.02</v>
      </c>
      <c r="N41" s="77">
        <v>1.77</v>
      </c>
      <c r="O41" s="77">
        <v>0.27</v>
      </c>
    </row>
    <row r="42" spans="2:15" ht="18">
      <c r="B42" t="s">
        <v>893</v>
      </c>
      <c r="C42" t="s">
        <v>894</v>
      </c>
      <c r="D42" t="s">
        <v>103</v>
      </c>
      <c r="E42" t="s">
        <v>126</v>
      </c>
      <c r="F42" t="s">
        <v>365</v>
      </c>
      <c r="G42" t="s">
        <v>135</v>
      </c>
      <c r="H42" t="s">
        <v>105</v>
      </c>
      <c r="I42" s="77">
        <v>914100</v>
      </c>
      <c r="J42" s="77">
        <v>365</v>
      </c>
      <c r="K42" s="77">
        <v>0</v>
      </c>
      <c r="L42" s="77">
        <v>3336.465</v>
      </c>
      <c r="M42" s="77">
        <v>0.03</v>
      </c>
      <c r="N42" s="77">
        <v>0.92</v>
      </c>
      <c r="O42" s="77">
        <v>0.14</v>
      </c>
    </row>
    <row r="43" spans="2:15" ht="18">
      <c r="B43" s="78" t="s">
        <v>895</v>
      </c>
      <c r="E43" s="16"/>
      <c r="F43" s="16"/>
      <c r="G43" s="16"/>
      <c r="I43" s="79">
        <v>6249069.72</v>
      </c>
      <c r="K43" s="79">
        <v>0</v>
      </c>
      <c r="L43" s="79">
        <v>75686.3804722</v>
      </c>
      <c r="N43" s="79">
        <v>20.85</v>
      </c>
      <c r="O43" s="79">
        <v>3.19</v>
      </c>
    </row>
    <row r="44" spans="2:15" ht="18">
      <c r="B44" t="s">
        <v>896</v>
      </c>
      <c r="C44" t="s">
        <v>897</v>
      </c>
      <c r="D44" t="s">
        <v>103</v>
      </c>
      <c r="E44" t="s">
        <v>126</v>
      </c>
      <c r="F44" t="s">
        <v>898</v>
      </c>
      <c r="G44" t="s">
        <v>104</v>
      </c>
      <c r="H44" t="s">
        <v>105</v>
      </c>
      <c r="I44" s="77">
        <v>8500</v>
      </c>
      <c r="J44" s="77">
        <v>9870</v>
      </c>
      <c r="K44" s="77">
        <v>0</v>
      </c>
      <c r="L44" s="77">
        <v>838.95</v>
      </c>
      <c r="M44" s="77">
        <v>0.09</v>
      </c>
      <c r="N44" s="77">
        <v>0.23</v>
      </c>
      <c r="O44" s="77">
        <v>0.04</v>
      </c>
    </row>
    <row r="45" spans="2:15" ht="18">
      <c r="B45" t="s">
        <v>899</v>
      </c>
      <c r="C45" t="s">
        <v>900</v>
      </c>
      <c r="D45" t="s">
        <v>103</v>
      </c>
      <c r="E45" t="s">
        <v>126</v>
      </c>
      <c r="F45" t="s">
        <v>901</v>
      </c>
      <c r="G45" t="s">
        <v>104</v>
      </c>
      <c r="H45" t="s">
        <v>105</v>
      </c>
      <c r="I45" s="77">
        <v>22444</v>
      </c>
      <c r="J45" s="77">
        <v>8480</v>
      </c>
      <c r="K45" s="77">
        <v>0</v>
      </c>
      <c r="L45" s="77">
        <v>1903.2512</v>
      </c>
      <c r="M45" s="77">
        <v>0.17</v>
      </c>
      <c r="N45" s="77">
        <v>0.52</v>
      </c>
      <c r="O45" s="77">
        <v>0.08</v>
      </c>
    </row>
    <row r="46" spans="2:15" ht="18">
      <c r="B46" t="s">
        <v>902</v>
      </c>
      <c r="C46" t="s">
        <v>903</v>
      </c>
      <c r="D46" t="s">
        <v>103</v>
      </c>
      <c r="E46" t="s">
        <v>126</v>
      </c>
      <c r="F46" t="s">
        <v>904</v>
      </c>
      <c r="G46" t="s">
        <v>582</v>
      </c>
      <c r="H46" t="s">
        <v>105</v>
      </c>
      <c r="I46" s="77">
        <v>16000</v>
      </c>
      <c r="J46" s="77">
        <v>5185</v>
      </c>
      <c r="K46" s="77">
        <v>0</v>
      </c>
      <c r="L46" s="77">
        <v>829.6</v>
      </c>
      <c r="M46" s="77">
        <v>0.1</v>
      </c>
      <c r="N46" s="77">
        <v>0.23</v>
      </c>
      <c r="O46" s="77">
        <v>0.03</v>
      </c>
    </row>
    <row r="47" spans="2:15" ht="18">
      <c r="B47" t="s">
        <v>905</v>
      </c>
      <c r="C47" t="s">
        <v>906</v>
      </c>
      <c r="D47" t="s">
        <v>103</v>
      </c>
      <c r="E47" t="s">
        <v>126</v>
      </c>
      <c r="F47" t="s">
        <v>907</v>
      </c>
      <c r="G47" t="s">
        <v>826</v>
      </c>
      <c r="H47" t="s">
        <v>105</v>
      </c>
      <c r="I47" s="77">
        <v>60000</v>
      </c>
      <c r="J47" s="77">
        <v>1869</v>
      </c>
      <c r="K47" s="77">
        <v>0</v>
      </c>
      <c r="L47" s="77">
        <v>1121.4</v>
      </c>
      <c r="M47" s="77">
        <v>0.15</v>
      </c>
      <c r="N47" s="77">
        <v>0.31</v>
      </c>
      <c r="O47" s="77">
        <v>0.05</v>
      </c>
    </row>
    <row r="48" spans="2:15" ht="18">
      <c r="B48" t="s">
        <v>908</v>
      </c>
      <c r="C48" t="s">
        <v>909</v>
      </c>
      <c r="D48" t="s">
        <v>103</v>
      </c>
      <c r="E48" t="s">
        <v>126</v>
      </c>
      <c r="F48" t="s">
        <v>444</v>
      </c>
      <c r="G48" t="s">
        <v>387</v>
      </c>
      <c r="H48" t="s">
        <v>105</v>
      </c>
      <c r="I48" s="77">
        <v>26000</v>
      </c>
      <c r="J48" s="77">
        <v>3975</v>
      </c>
      <c r="K48" s="77">
        <v>0</v>
      </c>
      <c r="L48" s="77">
        <v>1033.5</v>
      </c>
      <c r="M48" s="77">
        <v>0.04</v>
      </c>
      <c r="N48" s="77">
        <v>0.28</v>
      </c>
      <c r="O48" s="77">
        <v>0.04</v>
      </c>
    </row>
    <row r="49" spans="2:15" ht="18">
      <c r="B49" t="s">
        <v>910</v>
      </c>
      <c r="C49" t="s">
        <v>911</v>
      </c>
      <c r="D49" t="s">
        <v>103</v>
      </c>
      <c r="E49" t="s">
        <v>126</v>
      </c>
      <c r="F49" t="s">
        <v>912</v>
      </c>
      <c r="G49" t="s">
        <v>321</v>
      </c>
      <c r="H49" t="s">
        <v>105</v>
      </c>
      <c r="I49" s="77">
        <v>3500</v>
      </c>
      <c r="J49" s="77">
        <v>68010</v>
      </c>
      <c r="K49" s="77">
        <v>0</v>
      </c>
      <c r="L49" s="77">
        <v>2380.35</v>
      </c>
      <c r="M49" s="77">
        <v>0.4</v>
      </c>
      <c r="N49" s="77">
        <v>0.66</v>
      </c>
      <c r="O49" s="77">
        <v>0.1</v>
      </c>
    </row>
    <row r="50" spans="2:15" ht="18">
      <c r="B50" t="s">
        <v>913</v>
      </c>
      <c r="C50" t="s">
        <v>914</v>
      </c>
      <c r="D50" t="s">
        <v>103</v>
      </c>
      <c r="E50" t="s">
        <v>126</v>
      </c>
      <c r="F50" t="s">
        <v>467</v>
      </c>
      <c r="G50" t="s">
        <v>468</v>
      </c>
      <c r="H50" t="s">
        <v>105</v>
      </c>
      <c r="I50" s="77">
        <v>3000</v>
      </c>
      <c r="J50" s="77">
        <v>89700</v>
      </c>
      <c r="K50" s="77">
        <v>0</v>
      </c>
      <c r="L50" s="77">
        <v>2691</v>
      </c>
      <c r="M50" s="77">
        <v>0.08</v>
      </c>
      <c r="N50" s="77">
        <v>0.74</v>
      </c>
      <c r="O50" s="77">
        <v>0.11</v>
      </c>
    </row>
    <row r="51" spans="2:15" ht="18">
      <c r="B51" t="s">
        <v>915</v>
      </c>
      <c r="C51" t="s">
        <v>916</v>
      </c>
      <c r="D51" t="s">
        <v>103</v>
      </c>
      <c r="E51" t="s">
        <v>126</v>
      </c>
      <c r="F51" t="s">
        <v>917</v>
      </c>
      <c r="G51" t="s">
        <v>468</v>
      </c>
      <c r="H51" t="s">
        <v>105</v>
      </c>
      <c r="I51" s="77">
        <v>49000</v>
      </c>
      <c r="J51" s="77">
        <v>2547</v>
      </c>
      <c r="K51" s="77">
        <v>0</v>
      </c>
      <c r="L51" s="77">
        <v>1248.03</v>
      </c>
      <c r="M51" s="77">
        <v>0.17</v>
      </c>
      <c r="N51" s="77">
        <v>0.34</v>
      </c>
      <c r="O51" s="77">
        <v>0.05</v>
      </c>
    </row>
    <row r="52" spans="2:15" ht="18">
      <c r="B52" t="s">
        <v>918</v>
      </c>
      <c r="C52" t="s">
        <v>919</v>
      </c>
      <c r="D52" t="s">
        <v>103</v>
      </c>
      <c r="E52" t="s">
        <v>126</v>
      </c>
      <c r="F52" t="s">
        <v>920</v>
      </c>
      <c r="G52" t="s">
        <v>468</v>
      </c>
      <c r="H52" t="s">
        <v>105</v>
      </c>
      <c r="I52" s="77">
        <v>8379</v>
      </c>
      <c r="J52" s="77">
        <v>21080</v>
      </c>
      <c r="K52" s="77">
        <v>0</v>
      </c>
      <c r="L52" s="77">
        <v>1766.2932</v>
      </c>
      <c r="M52" s="77">
        <v>0.05</v>
      </c>
      <c r="N52" s="77">
        <v>0.49</v>
      </c>
      <c r="O52" s="77">
        <v>0.07</v>
      </c>
    </row>
    <row r="53" spans="2:15" ht="18">
      <c r="B53" t="s">
        <v>921</v>
      </c>
      <c r="C53" t="s">
        <v>922</v>
      </c>
      <c r="D53" t="s">
        <v>103</v>
      </c>
      <c r="E53" t="s">
        <v>126</v>
      </c>
      <c r="F53" t="s">
        <v>923</v>
      </c>
      <c r="G53" t="s">
        <v>468</v>
      </c>
      <c r="H53" t="s">
        <v>105</v>
      </c>
      <c r="I53" s="77">
        <v>23851</v>
      </c>
      <c r="J53" s="77">
        <v>5603</v>
      </c>
      <c r="K53" s="77">
        <v>0</v>
      </c>
      <c r="L53" s="77">
        <v>1336.37153</v>
      </c>
      <c r="M53" s="77">
        <v>0.04</v>
      </c>
      <c r="N53" s="77">
        <v>0.37</v>
      </c>
      <c r="O53" s="77">
        <v>0.06</v>
      </c>
    </row>
    <row r="54" spans="2:15" ht="18">
      <c r="B54" t="s">
        <v>924</v>
      </c>
      <c r="C54" t="s">
        <v>925</v>
      </c>
      <c r="D54" t="s">
        <v>103</v>
      </c>
      <c r="E54" t="s">
        <v>126</v>
      </c>
      <c r="F54" t="s">
        <v>926</v>
      </c>
      <c r="G54" t="s">
        <v>659</v>
      </c>
      <c r="H54" t="s">
        <v>105</v>
      </c>
      <c r="I54" s="77">
        <v>1800000</v>
      </c>
      <c r="J54" s="77">
        <v>254.6</v>
      </c>
      <c r="K54" s="77">
        <v>0</v>
      </c>
      <c r="L54" s="77">
        <v>4582.8</v>
      </c>
      <c r="M54" s="77">
        <v>0.16</v>
      </c>
      <c r="N54" s="77">
        <v>1.26</v>
      </c>
      <c r="O54" s="77">
        <v>0.19</v>
      </c>
    </row>
    <row r="55" spans="2:15" ht="18">
      <c r="B55" t="s">
        <v>927</v>
      </c>
      <c r="C55" t="s">
        <v>928</v>
      </c>
      <c r="D55" t="s">
        <v>103</v>
      </c>
      <c r="E55" t="s">
        <v>126</v>
      </c>
      <c r="F55" t="s">
        <v>663</v>
      </c>
      <c r="G55" t="s">
        <v>659</v>
      </c>
      <c r="H55" t="s">
        <v>105</v>
      </c>
      <c r="I55" s="77">
        <v>133000</v>
      </c>
      <c r="J55" s="77">
        <v>1524</v>
      </c>
      <c r="K55" s="77">
        <v>0</v>
      </c>
      <c r="L55" s="77">
        <v>2026.92</v>
      </c>
      <c r="M55" s="77">
        <v>0.15</v>
      </c>
      <c r="N55" s="77">
        <v>0.56</v>
      </c>
      <c r="O55" s="77">
        <v>0.09</v>
      </c>
    </row>
    <row r="56" spans="2:15" ht="18">
      <c r="B56" t="s">
        <v>929</v>
      </c>
      <c r="C56" t="s">
        <v>930</v>
      </c>
      <c r="D56" t="s">
        <v>103</v>
      </c>
      <c r="E56" t="s">
        <v>126</v>
      </c>
      <c r="F56" t="s">
        <v>931</v>
      </c>
      <c r="G56" t="s">
        <v>577</v>
      </c>
      <c r="H56" t="s">
        <v>105</v>
      </c>
      <c r="I56" s="77">
        <v>13599</v>
      </c>
      <c r="J56" s="77">
        <v>8450</v>
      </c>
      <c r="K56" s="77">
        <v>0</v>
      </c>
      <c r="L56" s="77">
        <v>1149.1155</v>
      </c>
      <c r="M56" s="77">
        <v>0.05</v>
      </c>
      <c r="N56" s="77">
        <v>0.32</v>
      </c>
      <c r="O56" s="77">
        <v>0.05</v>
      </c>
    </row>
    <row r="57" spans="2:15" ht="18">
      <c r="B57" t="s">
        <v>932</v>
      </c>
      <c r="C57" t="s">
        <v>933</v>
      </c>
      <c r="D57" t="s">
        <v>103</v>
      </c>
      <c r="E57" t="s">
        <v>126</v>
      </c>
      <c r="F57" t="s">
        <v>934</v>
      </c>
      <c r="G57" t="s">
        <v>396</v>
      </c>
      <c r="H57" t="s">
        <v>105</v>
      </c>
      <c r="I57" s="77">
        <v>14000</v>
      </c>
      <c r="J57" s="77">
        <v>19240</v>
      </c>
      <c r="K57" s="77">
        <v>0</v>
      </c>
      <c r="L57" s="77">
        <v>2693.6</v>
      </c>
      <c r="M57" s="77">
        <v>0.1</v>
      </c>
      <c r="N57" s="77">
        <v>0.74</v>
      </c>
      <c r="O57" s="77">
        <v>0.11</v>
      </c>
    </row>
    <row r="58" spans="2:15" ht="18">
      <c r="B58" t="s">
        <v>935</v>
      </c>
      <c r="C58" t="s">
        <v>936</v>
      </c>
      <c r="D58" t="s">
        <v>103</v>
      </c>
      <c r="E58" t="s">
        <v>126</v>
      </c>
      <c r="F58" t="s">
        <v>937</v>
      </c>
      <c r="G58" t="s">
        <v>396</v>
      </c>
      <c r="H58" t="s">
        <v>105</v>
      </c>
      <c r="I58" s="77">
        <v>9000</v>
      </c>
      <c r="J58" s="77">
        <v>7980</v>
      </c>
      <c r="K58" s="77">
        <v>0</v>
      </c>
      <c r="L58" s="77">
        <v>718.2</v>
      </c>
      <c r="M58" s="77">
        <v>0.11</v>
      </c>
      <c r="N58" s="77">
        <v>0.2</v>
      </c>
      <c r="O58" s="77">
        <v>0.03</v>
      </c>
    </row>
    <row r="59" spans="2:15" ht="18">
      <c r="B59" t="s">
        <v>938</v>
      </c>
      <c r="C59" t="s">
        <v>939</v>
      </c>
      <c r="D59" t="s">
        <v>103</v>
      </c>
      <c r="E59" t="s">
        <v>126</v>
      </c>
      <c r="F59" t="s">
        <v>940</v>
      </c>
      <c r="G59" t="s">
        <v>630</v>
      </c>
      <c r="H59" t="s">
        <v>105</v>
      </c>
      <c r="I59" s="77">
        <v>113000</v>
      </c>
      <c r="J59" s="77">
        <v>1090</v>
      </c>
      <c r="K59" s="77">
        <v>0</v>
      </c>
      <c r="L59" s="77">
        <v>1231.7</v>
      </c>
      <c r="M59" s="77">
        <v>0.1</v>
      </c>
      <c r="N59" s="77">
        <v>0.34</v>
      </c>
      <c r="O59" s="77">
        <v>0.05</v>
      </c>
    </row>
    <row r="60" spans="2:15" ht="18">
      <c r="B60" t="s">
        <v>941</v>
      </c>
      <c r="C60" t="s">
        <v>942</v>
      </c>
      <c r="D60" t="s">
        <v>103</v>
      </c>
      <c r="E60" t="s">
        <v>126</v>
      </c>
      <c r="F60" t="s">
        <v>943</v>
      </c>
      <c r="G60" t="s">
        <v>355</v>
      </c>
      <c r="H60" t="s">
        <v>105</v>
      </c>
      <c r="I60" s="77">
        <v>200000</v>
      </c>
      <c r="J60" s="77">
        <v>522.5</v>
      </c>
      <c r="K60" s="77">
        <v>0</v>
      </c>
      <c r="L60" s="77">
        <v>1045</v>
      </c>
      <c r="M60" s="77">
        <v>0.15</v>
      </c>
      <c r="N60" s="77">
        <v>0.29</v>
      </c>
      <c r="O60" s="77">
        <v>0.04</v>
      </c>
    </row>
    <row r="61" spans="2:15" ht="18">
      <c r="B61" t="s">
        <v>944</v>
      </c>
      <c r="C61" t="s">
        <v>945</v>
      </c>
      <c r="D61" t="s">
        <v>103</v>
      </c>
      <c r="E61" t="s">
        <v>126</v>
      </c>
      <c r="F61" t="s">
        <v>477</v>
      </c>
      <c r="G61" t="s">
        <v>355</v>
      </c>
      <c r="H61" t="s">
        <v>105</v>
      </c>
      <c r="I61" s="77">
        <v>8411</v>
      </c>
      <c r="J61" s="77">
        <v>27810</v>
      </c>
      <c r="K61" s="77">
        <v>0</v>
      </c>
      <c r="L61" s="77">
        <v>2339.0991</v>
      </c>
      <c r="M61" s="77">
        <v>0.13</v>
      </c>
      <c r="N61" s="77">
        <v>0.64</v>
      </c>
      <c r="O61" s="77">
        <v>0.1</v>
      </c>
    </row>
    <row r="62" spans="2:15" ht="18">
      <c r="B62" t="s">
        <v>946</v>
      </c>
      <c r="C62" t="s">
        <v>947</v>
      </c>
      <c r="D62" t="s">
        <v>103</v>
      </c>
      <c r="E62" t="s">
        <v>126</v>
      </c>
      <c r="F62" t="s">
        <v>948</v>
      </c>
      <c r="G62" t="s">
        <v>355</v>
      </c>
      <c r="H62" t="s">
        <v>105</v>
      </c>
      <c r="I62" s="77">
        <v>2500</v>
      </c>
      <c r="J62" s="77">
        <v>159100</v>
      </c>
      <c r="K62" s="77">
        <v>0</v>
      </c>
      <c r="L62" s="77">
        <v>3977.5</v>
      </c>
      <c r="M62" s="77">
        <v>0.12</v>
      </c>
      <c r="N62" s="77">
        <v>1.1</v>
      </c>
      <c r="O62" s="77">
        <v>0.17</v>
      </c>
    </row>
    <row r="63" spans="2:15" ht="18">
      <c r="B63" t="s">
        <v>949</v>
      </c>
      <c r="C63" t="s">
        <v>950</v>
      </c>
      <c r="D63" t="s">
        <v>103</v>
      </c>
      <c r="E63" t="s">
        <v>126</v>
      </c>
      <c r="F63" t="s">
        <v>951</v>
      </c>
      <c r="G63" t="s">
        <v>355</v>
      </c>
      <c r="H63" t="s">
        <v>105</v>
      </c>
      <c r="I63" s="77">
        <v>268285</v>
      </c>
      <c r="J63" s="77">
        <v>252.7</v>
      </c>
      <c r="K63" s="77">
        <v>0</v>
      </c>
      <c r="L63" s="77">
        <v>677.956195</v>
      </c>
      <c r="M63" s="77">
        <v>0.11</v>
      </c>
      <c r="N63" s="77">
        <v>0.19</v>
      </c>
      <c r="O63" s="77">
        <v>0.03</v>
      </c>
    </row>
    <row r="64" spans="2:15" ht="18">
      <c r="B64" t="s">
        <v>952</v>
      </c>
      <c r="C64" t="s">
        <v>953</v>
      </c>
      <c r="D64" t="s">
        <v>103</v>
      </c>
      <c r="E64" t="s">
        <v>126</v>
      </c>
      <c r="F64" t="s">
        <v>954</v>
      </c>
      <c r="G64" t="s">
        <v>355</v>
      </c>
      <c r="H64" t="s">
        <v>105</v>
      </c>
      <c r="I64" s="77">
        <v>418732</v>
      </c>
      <c r="J64" s="77">
        <v>961.7</v>
      </c>
      <c r="K64" s="77">
        <v>0</v>
      </c>
      <c r="L64" s="77">
        <v>4026.945644</v>
      </c>
      <c r="M64" s="77">
        <v>0.14</v>
      </c>
      <c r="N64" s="77">
        <v>1.11</v>
      </c>
      <c r="O64" s="77">
        <v>0.17</v>
      </c>
    </row>
    <row r="65" spans="2:15" ht="18">
      <c r="B65" t="s">
        <v>955</v>
      </c>
      <c r="C65" t="s">
        <v>956</v>
      </c>
      <c r="D65" t="s">
        <v>103</v>
      </c>
      <c r="E65" t="s">
        <v>126</v>
      </c>
      <c r="F65" t="s">
        <v>473</v>
      </c>
      <c r="G65" t="s">
        <v>355</v>
      </c>
      <c r="H65" t="s">
        <v>105</v>
      </c>
      <c r="I65" s="77">
        <v>550000</v>
      </c>
      <c r="J65" s="77">
        <v>519.5</v>
      </c>
      <c r="K65" s="77">
        <v>0</v>
      </c>
      <c r="L65" s="77">
        <v>2857.25</v>
      </c>
      <c r="M65" s="77">
        <v>0.12</v>
      </c>
      <c r="N65" s="77">
        <v>0.79</v>
      </c>
      <c r="O65" s="77">
        <v>0.12</v>
      </c>
    </row>
    <row r="66" spans="2:15" ht="18">
      <c r="B66" t="s">
        <v>957</v>
      </c>
      <c r="C66" t="s">
        <v>958</v>
      </c>
      <c r="D66" t="s">
        <v>103</v>
      </c>
      <c r="E66" t="s">
        <v>126</v>
      </c>
      <c r="F66" t="s">
        <v>959</v>
      </c>
      <c r="G66" t="s">
        <v>355</v>
      </c>
      <c r="H66" t="s">
        <v>105</v>
      </c>
      <c r="I66" s="77">
        <v>200000</v>
      </c>
      <c r="J66" s="77">
        <v>634</v>
      </c>
      <c r="K66" s="77">
        <v>0</v>
      </c>
      <c r="L66" s="77">
        <v>1268</v>
      </c>
      <c r="M66" s="77">
        <v>0.14</v>
      </c>
      <c r="N66" s="77">
        <v>0.35</v>
      </c>
      <c r="O66" s="77">
        <v>0.05</v>
      </c>
    </row>
    <row r="67" spans="2:15" ht="18">
      <c r="B67" t="s">
        <v>960</v>
      </c>
      <c r="C67" t="s">
        <v>961</v>
      </c>
      <c r="D67" t="s">
        <v>103</v>
      </c>
      <c r="E67" t="s">
        <v>126</v>
      </c>
      <c r="F67" t="s">
        <v>962</v>
      </c>
      <c r="G67" t="s">
        <v>355</v>
      </c>
      <c r="H67" t="s">
        <v>105</v>
      </c>
      <c r="I67" s="77">
        <v>700000</v>
      </c>
      <c r="J67" s="77">
        <v>587.1</v>
      </c>
      <c r="K67" s="77">
        <v>0</v>
      </c>
      <c r="L67" s="77">
        <v>4109.7</v>
      </c>
      <c r="M67" s="77">
        <v>0.37</v>
      </c>
      <c r="N67" s="77">
        <v>1.13</v>
      </c>
      <c r="O67" s="77">
        <v>0.17</v>
      </c>
    </row>
    <row r="68" spans="2:15" ht="18">
      <c r="B68" t="s">
        <v>963</v>
      </c>
      <c r="C68" t="s">
        <v>964</v>
      </c>
      <c r="D68" t="s">
        <v>103</v>
      </c>
      <c r="E68" t="s">
        <v>126</v>
      </c>
      <c r="F68" t="s">
        <v>965</v>
      </c>
      <c r="G68" t="s">
        <v>355</v>
      </c>
      <c r="H68" t="s">
        <v>105</v>
      </c>
      <c r="I68" s="77">
        <v>10000</v>
      </c>
      <c r="J68" s="77">
        <v>11920</v>
      </c>
      <c r="K68" s="77">
        <v>0</v>
      </c>
      <c r="L68" s="77">
        <v>1192</v>
      </c>
      <c r="M68" s="77">
        <v>0.08</v>
      </c>
      <c r="N68" s="77">
        <v>0.33</v>
      </c>
      <c r="O68" s="77">
        <v>0.05</v>
      </c>
    </row>
    <row r="69" spans="2:15" ht="18">
      <c r="B69" t="s">
        <v>966</v>
      </c>
      <c r="C69" t="s">
        <v>967</v>
      </c>
      <c r="D69" t="s">
        <v>103</v>
      </c>
      <c r="E69" t="s">
        <v>126</v>
      </c>
      <c r="F69" t="s">
        <v>390</v>
      </c>
      <c r="G69" t="s">
        <v>355</v>
      </c>
      <c r="H69" t="s">
        <v>105</v>
      </c>
      <c r="I69" s="77">
        <v>683610.5</v>
      </c>
      <c r="J69" s="77">
        <v>1381</v>
      </c>
      <c r="K69" s="77">
        <v>0</v>
      </c>
      <c r="L69" s="77">
        <v>9440.661005</v>
      </c>
      <c r="M69" s="77">
        <v>0.39</v>
      </c>
      <c r="N69" s="77">
        <v>2.6</v>
      </c>
      <c r="O69" s="77">
        <v>0.4</v>
      </c>
    </row>
    <row r="70" spans="2:15" ht="18">
      <c r="B70" t="s">
        <v>968</v>
      </c>
      <c r="C70" t="s">
        <v>969</v>
      </c>
      <c r="D70" t="s">
        <v>103</v>
      </c>
      <c r="E70" t="s">
        <v>126</v>
      </c>
      <c r="F70" t="s">
        <v>521</v>
      </c>
      <c r="G70" t="s">
        <v>355</v>
      </c>
      <c r="H70" t="s">
        <v>105</v>
      </c>
      <c r="I70" s="77">
        <v>325000</v>
      </c>
      <c r="J70" s="77">
        <v>634.1</v>
      </c>
      <c r="K70" s="77">
        <v>0</v>
      </c>
      <c r="L70" s="77">
        <v>2060.825</v>
      </c>
      <c r="M70" s="77">
        <v>0.08</v>
      </c>
      <c r="N70" s="77">
        <v>0.57</v>
      </c>
      <c r="O70" s="77">
        <v>0.09</v>
      </c>
    </row>
    <row r="71" spans="2:15" ht="18">
      <c r="B71" t="s">
        <v>970</v>
      </c>
      <c r="C71" t="s">
        <v>971</v>
      </c>
      <c r="D71" t="s">
        <v>103</v>
      </c>
      <c r="E71" t="s">
        <v>126</v>
      </c>
      <c r="F71" t="s">
        <v>972</v>
      </c>
      <c r="G71" t="s">
        <v>973</v>
      </c>
      <c r="H71" t="s">
        <v>105</v>
      </c>
      <c r="I71" s="77">
        <v>111222.22</v>
      </c>
      <c r="J71" s="77">
        <v>3461</v>
      </c>
      <c r="K71" s="77">
        <v>0</v>
      </c>
      <c r="L71" s="77">
        <v>3849.4010342</v>
      </c>
      <c r="M71" s="77">
        <v>0.2</v>
      </c>
      <c r="N71" s="77">
        <v>1.06</v>
      </c>
      <c r="O71" s="77">
        <v>0.16</v>
      </c>
    </row>
    <row r="72" spans="2:15" ht="18">
      <c r="B72" t="s">
        <v>974</v>
      </c>
      <c r="C72" t="s">
        <v>975</v>
      </c>
      <c r="D72" t="s">
        <v>103</v>
      </c>
      <c r="E72" t="s">
        <v>126</v>
      </c>
      <c r="F72" t="s">
        <v>976</v>
      </c>
      <c r="G72" t="s">
        <v>128</v>
      </c>
      <c r="H72" t="s">
        <v>105</v>
      </c>
      <c r="I72" s="77">
        <v>208468</v>
      </c>
      <c r="J72" s="77">
        <v>478.3</v>
      </c>
      <c r="K72" s="77">
        <v>0</v>
      </c>
      <c r="L72" s="77">
        <v>997.102444</v>
      </c>
      <c r="M72" s="77">
        <v>0.05</v>
      </c>
      <c r="N72" s="77">
        <v>0.27</v>
      </c>
      <c r="O72" s="77">
        <v>0.04</v>
      </c>
    </row>
    <row r="73" spans="2:15" ht="18">
      <c r="B73" t="s">
        <v>977</v>
      </c>
      <c r="C73" t="s">
        <v>978</v>
      </c>
      <c r="D73" t="s">
        <v>103</v>
      </c>
      <c r="E73" t="s">
        <v>126</v>
      </c>
      <c r="F73" t="s">
        <v>979</v>
      </c>
      <c r="G73" t="s">
        <v>980</v>
      </c>
      <c r="H73" t="s">
        <v>105</v>
      </c>
      <c r="I73" s="77">
        <v>18000</v>
      </c>
      <c r="J73" s="77">
        <v>8787</v>
      </c>
      <c r="K73" s="77">
        <v>0</v>
      </c>
      <c r="L73" s="77">
        <v>1581.66</v>
      </c>
      <c r="M73" s="77">
        <v>0.08</v>
      </c>
      <c r="N73" s="77">
        <v>0.44</v>
      </c>
      <c r="O73" s="77">
        <v>0.07</v>
      </c>
    </row>
    <row r="74" spans="2:15" ht="18">
      <c r="B74" t="s">
        <v>981</v>
      </c>
      <c r="C74" t="s">
        <v>982</v>
      </c>
      <c r="D74" t="s">
        <v>103</v>
      </c>
      <c r="E74" t="s">
        <v>126</v>
      </c>
      <c r="F74" t="s">
        <v>983</v>
      </c>
      <c r="G74" t="s">
        <v>980</v>
      </c>
      <c r="H74" t="s">
        <v>105</v>
      </c>
      <c r="I74" s="77">
        <v>86716</v>
      </c>
      <c r="J74" s="77">
        <v>4137</v>
      </c>
      <c r="K74" s="77">
        <v>0</v>
      </c>
      <c r="L74" s="77">
        <v>3587.44092</v>
      </c>
      <c r="M74" s="77">
        <v>0.14</v>
      </c>
      <c r="N74" s="77">
        <v>0.99</v>
      </c>
      <c r="O74" s="77">
        <v>0.15</v>
      </c>
    </row>
    <row r="75" spans="2:15" ht="18">
      <c r="B75" t="s">
        <v>984</v>
      </c>
      <c r="C75" t="s">
        <v>985</v>
      </c>
      <c r="D75" t="s">
        <v>103</v>
      </c>
      <c r="E75" t="s">
        <v>126</v>
      </c>
      <c r="F75" t="s">
        <v>986</v>
      </c>
      <c r="G75" t="s">
        <v>130</v>
      </c>
      <c r="H75" t="s">
        <v>105</v>
      </c>
      <c r="I75" s="77">
        <v>9370</v>
      </c>
      <c r="J75" s="77">
        <v>18210</v>
      </c>
      <c r="K75" s="77">
        <v>0</v>
      </c>
      <c r="L75" s="77">
        <v>1706.277</v>
      </c>
      <c r="M75" s="77">
        <v>0.17</v>
      </c>
      <c r="N75" s="77">
        <v>0.47</v>
      </c>
      <c r="O75" s="77">
        <v>0.07</v>
      </c>
    </row>
    <row r="76" spans="2:15" ht="18">
      <c r="B76" t="s">
        <v>987</v>
      </c>
      <c r="C76" t="s">
        <v>988</v>
      </c>
      <c r="D76" t="s">
        <v>103</v>
      </c>
      <c r="E76" t="s">
        <v>126</v>
      </c>
      <c r="F76" t="s">
        <v>989</v>
      </c>
      <c r="G76" t="s">
        <v>132</v>
      </c>
      <c r="H76" t="s">
        <v>105</v>
      </c>
      <c r="I76" s="77">
        <v>25400</v>
      </c>
      <c r="J76" s="77">
        <v>4119</v>
      </c>
      <c r="K76" s="77">
        <v>0</v>
      </c>
      <c r="L76" s="77">
        <v>1046.226</v>
      </c>
      <c r="M76" s="77">
        <v>0.05</v>
      </c>
      <c r="N76" s="77">
        <v>0.29</v>
      </c>
      <c r="O76" s="77">
        <v>0.04</v>
      </c>
    </row>
    <row r="77" spans="2:15" ht="18">
      <c r="B77" t="s">
        <v>990</v>
      </c>
      <c r="C77" t="s">
        <v>991</v>
      </c>
      <c r="D77" t="s">
        <v>103</v>
      </c>
      <c r="E77" t="s">
        <v>126</v>
      </c>
      <c r="F77" t="s">
        <v>992</v>
      </c>
      <c r="G77" t="s">
        <v>135</v>
      </c>
      <c r="H77" t="s">
        <v>105</v>
      </c>
      <c r="I77" s="77">
        <v>75082</v>
      </c>
      <c r="J77" s="77">
        <v>1835</v>
      </c>
      <c r="K77" s="77">
        <v>0</v>
      </c>
      <c r="L77" s="77">
        <v>1377.7547</v>
      </c>
      <c r="M77" s="77">
        <v>0.04</v>
      </c>
      <c r="N77" s="77">
        <v>0.38</v>
      </c>
      <c r="O77" s="77">
        <v>0.06</v>
      </c>
    </row>
    <row r="78" spans="2:15" ht="18">
      <c r="B78" t="s">
        <v>993</v>
      </c>
      <c r="C78" t="s">
        <v>994</v>
      </c>
      <c r="D78" t="s">
        <v>103</v>
      </c>
      <c r="E78" t="s">
        <v>126</v>
      </c>
      <c r="F78" t="s">
        <v>480</v>
      </c>
      <c r="G78" t="s">
        <v>135</v>
      </c>
      <c r="H78" t="s">
        <v>105</v>
      </c>
      <c r="I78" s="77">
        <v>45000</v>
      </c>
      <c r="J78" s="77">
        <v>2210</v>
      </c>
      <c r="K78" s="77">
        <v>0</v>
      </c>
      <c r="L78" s="77">
        <v>994.5</v>
      </c>
      <c r="M78" s="77">
        <v>0.04</v>
      </c>
      <c r="N78" s="77">
        <v>0.27</v>
      </c>
      <c r="O78" s="77">
        <v>0.04</v>
      </c>
    </row>
    <row r="79" spans="2:15" ht="18">
      <c r="B79" s="78" t="s">
        <v>995</v>
      </c>
      <c r="E79" s="16"/>
      <c r="F79" s="16"/>
      <c r="G79" s="16"/>
      <c r="I79" s="79">
        <v>8733454.22</v>
      </c>
      <c r="K79" s="79">
        <v>0</v>
      </c>
      <c r="L79" s="79">
        <v>15218.0454864</v>
      </c>
      <c r="N79" s="79">
        <v>4.19</v>
      </c>
      <c r="O79" s="79">
        <v>0.64</v>
      </c>
    </row>
    <row r="80" spans="2:15" ht="18">
      <c r="B80" t="s">
        <v>996</v>
      </c>
      <c r="C80" t="s">
        <v>997</v>
      </c>
      <c r="D80" t="s">
        <v>103</v>
      </c>
      <c r="E80" t="s">
        <v>126</v>
      </c>
      <c r="F80" t="s">
        <v>998</v>
      </c>
      <c r="G80" t="s">
        <v>826</v>
      </c>
      <c r="H80" t="s">
        <v>105</v>
      </c>
      <c r="I80" s="77">
        <v>12000</v>
      </c>
      <c r="J80" s="77">
        <v>778</v>
      </c>
      <c r="K80" s="77">
        <v>0</v>
      </c>
      <c r="L80" s="77">
        <v>93.36</v>
      </c>
      <c r="M80" s="77">
        <v>0.05</v>
      </c>
      <c r="N80" s="77">
        <v>0.03</v>
      </c>
      <c r="O80" s="77">
        <v>0</v>
      </c>
    </row>
    <row r="81" spans="2:15" ht="18">
      <c r="B81" t="s">
        <v>999</v>
      </c>
      <c r="C81" t="s">
        <v>1000</v>
      </c>
      <c r="D81" t="s">
        <v>103</v>
      </c>
      <c r="E81" t="s">
        <v>126</v>
      </c>
      <c r="F81" t="s">
        <v>1001</v>
      </c>
      <c r="G81" t="s">
        <v>468</v>
      </c>
      <c r="H81" t="s">
        <v>105</v>
      </c>
      <c r="I81" s="77">
        <v>185000</v>
      </c>
      <c r="J81" s="77">
        <v>921.1</v>
      </c>
      <c r="K81" s="77">
        <v>0</v>
      </c>
      <c r="L81" s="77">
        <v>1704.035</v>
      </c>
      <c r="M81" s="77">
        <v>0.12</v>
      </c>
      <c r="N81" s="77">
        <v>0.47</v>
      </c>
      <c r="O81" s="77">
        <v>0.07</v>
      </c>
    </row>
    <row r="82" spans="2:15" ht="18">
      <c r="B82" t="s">
        <v>1002</v>
      </c>
      <c r="C82" t="s">
        <v>1003</v>
      </c>
      <c r="D82" t="s">
        <v>103</v>
      </c>
      <c r="E82" t="s">
        <v>126</v>
      </c>
      <c r="F82" t="s">
        <v>1004</v>
      </c>
      <c r="G82" t="s">
        <v>1005</v>
      </c>
      <c r="H82" t="s">
        <v>105</v>
      </c>
      <c r="I82" s="77">
        <v>0.32</v>
      </c>
      <c r="J82" s="77">
        <v>269.5</v>
      </c>
      <c r="K82" s="77">
        <v>0</v>
      </c>
      <c r="L82" s="77">
        <v>0.0008624</v>
      </c>
      <c r="M82" s="77">
        <v>0</v>
      </c>
      <c r="N82" s="77">
        <v>0</v>
      </c>
      <c r="O82" s="77">
        <v>0</v>
      </c>
    </row>
    <row r="83" spans="2:15" ht="18">
      <c r="B83" t="s">
        <v>1006</v>
      </c>
      <c r="C83" t="s">
        <v>1007</v>
      </c>
      <c r="D83" t="s">
        <v>103</v>
      </c>
      <c r="E83" t="s">
        <v>126</v>
      </c>
      <c r="F83" t="s">
        <v>1008</v>
      </c>
      <c r="G83" t="s">
        <v>396</v>
      </c>
      <c r="H83" t="s">
        <v>105</v>
      </c>
      <c r="I83" s="77">
        <v>600000</v>
      </c>
      <c r="J83" s="77">
        <v>174.7</v>
      </c>
      <c r="K83" s="77">
        <v>0</v>
      </c>
      <c r="L83" s="77">
        <v>1048.2</v>
      </c>
      <c r="M83" s="77">
        <v>0.28</v>
      </c>
      <c r="N83" s="77">
        <v>0.29</v>
      </c>
      <c r="O83" s="77">
        <v>0.04</v>
      </c>
    </row>
    <row r="84" spans="2:15" ht="18">
      <c r="B84" t="s">
        <v>1009</v>
      </c>
      <c r="C84" t="s">
        <v>1010</v>
      </c>
      <c r="D84" t="s">
        <v>103</v>
      </c>
      <c r="E84" t="s">
        <v>126</v>
      </c>
      <c r="F84" t="s">
        <v>1011</v>
      </c>
      <c r="G84" t="s">
        <v>355</v>
      </c>
      <c r="H84" t="s">
        <v>105</v>
      </c>
      <c r="I84" s="77">
        <v>2520000</v>
      </c>
      <c r="J84" s="77">
        <v>145.7</v>
      </c>
      <c r="K84" s="77">
        <v>0</v>
      </c>
      <c r="L84" s="77">
        <v>3671.64</v>
      </c>
      <c r="M84" s="77">
        <v>1.17</v>
      </c>
      <c r="N84" s="77">
        <v>1.01</v>
      </c>
      <c r="O84" s="77">
        <v>0.15</v>
      </c>
    </row>
    <row r="85" spans="2:15" ht="18">
      <c r="B85" t="s">
        <v>1012</v>
      </c>
      <c r="C85" t="s">
        <v>1013</v>
      </c>
      <c r="D85" t="s">
        <v>103</v>
      </c>
      <c r="E85" t="s">
        <v>126</v>
      </c>
      <c r="F85" t="s">
        <v>1011</v>
      </c>
      <c r="G85" t="s">
        <v>355</v>
      </c>
      <c r="H85" t="s">
        <v>105</v>
      </c>
      <c r="I85" s="77">
        <v>4680000</v>
      </c>
      <c r="J85" s="77">
        <v>145.7</v>
      </c>
      <c r="K85" s="77">
        <v>0</v>
      </c>
      <c r="L85" s="77">
        <v>6818.76</v>
      </c>
      <c r="M85" s="77">
        <v>0</v>
      </c>
      <c r="N85" s="77">
        <v>1.88</v>
      </c>
      <c r="O85" s="77">
        <v>0.29</v>
      </c>
    </row>
    <row r="86" spans="2:15" ht="18">
      <c r="B86" t="s">
        <v>1014</v>
      </c>
      <c r="C86" t="s">
        <v>1015</v>
      </c>
      <c r="D86" t="s">
        <v>103</v>
      </c>
      <c r="E86" t="s">
        <v>126</v>
      </c>
      <c r="F86" t="s">
        <v>1016</v>
      </c>
      <c r="G86" t="s">
        <v>1017</v>
      </c>
      <c r="H86" t="s">
        <v>105</v>
      </c>
      <c r="I86" s="77">
        <v>36453.9</v>
      </c>
      <c r="J86" s="77">
        <v>3016</v>
      </c>
      <c r="K86" s="77">
        <v>0</v>
      </c>
      <c r="L86" s="77">
        <v>1099.449624</v>
      </c>
      <c r="M86" s="77">
        <v>0.35</v>
      </c>
      <c r="N86" s="77">
        <v>0.3</v>
      </c>
      <c r="O86" s="77">
        <v>0.05</v>
      </c>
    </row>
    <row r="87" spans="2:15" ht="18">
      <c r="B87" t="s">
        <v>1018</v>
      </c>
      <c r="C87" t="s">
        <v>1019</v>
      </c>
      <c r="D87" t="s">
        <v>103</v>
      </c>
      <c r="E87" t="s">
        <v>126</v>
      </c>
      <c r="F87" t="s">
        <v>1020</v>
      </c>
      <c r="G87" t="s">
        <v>130</v>
      </c>
      <c r="H87" t="s">
        <v>105</v>
      </c>
      <c r="I87" s="77">
        <v>700000</v>
      </c>
      <c r="J87" s="77">
        <v>111.8</v>
      </c>
      <c r="K87" s="77">
        <v>0</v>
      </c>
      <c r="L87" s="77">
        <v>782.6</v>
      </c>
      <c r="M87" s="77">
        <v>0.2</v>
      </c>
      <c r="N87" s="77">
        <v>0.22</v>
      </c>
      <c r="O87" s="77">
        <v>0.03</v>
      </c>
    </row>
    <row r="88" spans="2:15" ht="18">
      <c r="B88" s="78" t="s">
        <v>1021</v>
      </c>
      <c r="E88" s="16"/>
      <c r="F88" s="16"/>
      <c r="G88" s="16"/>
      <c r="I88" s="79">
        <v>0</v>
      </c>
      <c r="K88" s="79">
        <v>0</v>
      </c>
      <c r="L88" s="79">
        <v>0</v>
      </c>
      <c r="N88" s="79">
        <v>0</v>
      </c>
      <c r="O88" s="79">
        <v>0</v>
      </c>
    </row>
    <row r="89" spans="2:15" ht="18">
      <c r="B89" t="s">
        <v>234</v>
      </c>
      <c r="C89" t="s">
        <v>234</v>
      </c>
      <c r="E89" s="16"/>
      <c r="F89" s="16"/>
      <c r="G89" t="s">
        <v>234</v>
      </c>
      <c r="H89" t="s">
        <v>234</v>
      </c>
      <c r="I89" s="77">
        <v>0</v>
      </c>
      <c r="J89" s="77">
        <v>0</v>
      </c>
      <c r="L89" s="77">
        <v>0</v>
      </c>
      <c r="M89" s="77">
        <v>0</v>
      </c>
      <c r="N89" s="77">
        <v>0</v>
      </c>
      <c r="O89" s="77">
        <v>0</v>
      </c>
    </row>
    <row r="90" spans="2:15" ht="18">
      <c r="B90" s="78" t="s">
        <v>238</v>
      </c>
      <c r="E90" s="16"/>
      <c r="F90" s="16"/>
      <c r="G90" s="16"/>
      <c r="I90" s="79">
        <v>785589.64</v>
      </c>
      <c r="K90" s="79">
        <v>115.34752</v>
      </c>
      <c r="L90" s="79">
        <v>98949.3869831524</v>
      </c>
      <c r="N90" s="79">
        <v>27.26</v>
      </c>
      <c r="O90" s="79">
        <v>4.16</v>
      </c>
    </row>
    <row r="91" spans="2:15" ht="18">
      <c r="B91" s="78" t="s">
        <v>316</v>
      </c>
      <c r="E91" s="16"/>
      <c r="F91" s="16"/>
      <c r="G91" s="16"/>
      <c r="I91" s="79">
        <v>126214</v>
      </c>
      <c r="K91" s="79">
        <v>10.15892</v>
      </c>
      <c r="L91" s="79">
        <v>12293.74988812</v>
      </c>
      <c r="N91" s="79">
        <v>3.39</v>
      </c>
      <c r="O91" s="79">
        <v>0.52</v>
      </c>
    </row>
    <row r="92" spans="2:15" ht="18">
      <c r="B92" t="s">
        <v>1022</v>
      </c>
      <c r="C92" t="s">
        <v>1023</v>
      </c>
      <c r="D92" t="s">
        <v>749</v>
      </c>
      <c r="E92" t="s">
        <v>680</v>
      </c>
      <c r="F92" t="s">
        <v>1024</v>
      </c>
      <c r="G92" t="s">
        <v>1025</v>
      </c>
      <c r="H92" t="s">
        <v>109</v>
      </c>
      <c r="I92" s="77">
        <v>32000</v>
      </c>
      <c r="J92" s="77">
        <v>1215</v>
      </c>
      <c r="K92" s="77">
        <v>0</v>
      </c>
      <c r="L92" s="77">
        <v>1457.2224</v>
      </c>
      <c r="M92" s="77">
        <v>0</v>
      </c>
      <c r="N92" s="77">
        <v>0.4</v>
      </c>
      <c r="O92" s="77">
        <v>0.06</v>
      </c>
    </row>
    <row r="93" spans="2:15" ht="18">
      <c r="B93" t="s">
        <v>1026</v>
      </c>
      <c r="C93" t="s">
        <v>1027</v>
      </c>
      <c r="D93" t="s">
        <v>749</v>
      </c>
      <c r="E93" t="s">
        <v>680</v>
      </c>
      <c r="F93" t="s">
        <v>1028</v>
      </c>
      <c r="G93" t="s">
        <v>1029</v>
      </c>
      <c r="H93" t="s">
        <v>109</v>
      </c>
      <c r="I93" s="77">
        <v>40488</v>
      </c>
      <c r="J93" s="77">
        <v>677</v>
      </c>
      <c r="K93" s="77">
        <v>0</v>
      </c>
      <c r="L93" s="77">
        <v>1027.34089248</v>
      </c>
      <c r="M93" s="77">
        <v>0</v>
      </c>
      <c r="N93" s="77">
        <v>0.28</v>
      </c>
      <c r="O93" s="77">
        <v>0.04</v>
      </c>
    </row>
    <row r="94" spans="2:15" ht="18">
      <c r="B94" t="s">
        <v>1030</v>
      </c>
      <c r="C94" t="s">
        <v>1031</v>
      </c>
      <c r="D94" t="s">
        <v>749</v>
      </c>
      <c r="E94" t="s">
        <v>680</v>
      </c>
      <c r="F94" t="s">
        <v>1032</v>
      </c>
      <c r="G94" t="s">
        <v>732</v>
      </c>
      <c r="H94" t="s">
        <v>109</v>
      </c>
      <c r="I94" s="77">
        <v>7300</v>
      </c>
      <c r="J94" s="77">
        <v>4231</v>
      </c>
      <c r="K94" s="77">
        <v>0</v>
      </c>
      <c r="L94" s="77">
        <v>1157.618524</v>
      </c>
      <c r="M94" s="77">
        <v>0.01</v>
      </c>
      <c r="N94" s="77">
        <v>0.32</v>
      </c>
      <c r="O94" s="77">
        <v>0.05</v>
      </c>
    </row>
    <row r="95" spans="2:15" ht="18">
      <c r="B95" t="s">
        <v>1033</v>
      </c>
      <c r="C95" t="s">
        <v>1034</v>
      </c>
      <c r="D95" t="s">
        <v>749</v>
      </c>
      <c r="E95" t="s">
        <v>680</v>
      </c>
      <c r="F95" t="s">
        <v>1035</v>
      </c>
      <c r="G95" t="s">
        <v>732</v>
      </c>
      <c r="H95" t="s">
        <v>109</v>
      </c>
      <c r="I95" s="77">
        <v>2705</v>
      </c>
      <c r="J95" s="77">
        <v>10265</v>
      </c>
      <c r="K95" s="77">
        <v>0</v>
      </c>
      <c r="L95" s="77">
        <v>1040.700601</v>
      </c>
      <c r="M95" s="77">
        <v>0</v>
      </c>
      <c r="N95" s="77">
        <v>0.29</v>
      </c>
      <c r="O95" s="77">
        <v>0.04</v>
      </c>
    </row>
    <row r="96" spans="2:15" ht="18">
      <c r="B96" t="s">
        <v>1036</v>
      </c>
      <c r="C96" t="s">
        <v>1037</v>
      </c>
      <c r="D96" t="s">
        <v>749</v>
      </c>
      <c r="E96" t="s">
        <v>126</v>
      </c>
      <c r="F96" t="s">
        <v>1038</v>
      </c>
      <c r="G96" t="s">
        <v>815</v>
      </c>
      <c r="H96" t="s">
        <v>109</v>
      </c>
      <c r="I96" s="77">
        <v>15713</v>
      </c>
      <c r="J96" s="77">
        <v>3206</v>
      </c>
      <c r="K96" s="77">
        <v>10.15892</v>
      </c>
      <c r="L96" s="77">
        <v>1898.24682744</v>
      </c>
      <c r="M96" s="77">
        <v>0.07</v>
      </c>
      <c r="N96" s="77">
        <v>0.52</v>
      </c>
      <c r="O96" s="77">
        <v>0.08</v>
      </c>
    </row>
    <row r="97" spans="2:15" ht="18">
      <c r="B97" t="s">
        <v>1039</v>
      </c>
      <c r="C97" t="s">
        <v>1040</v>
      </c>
      <c r="D97" t="s">
        <v>749</v>
      </c>
      <c r="E97" t="s">
        <v>680</v>
      </c>
      <c r="F97" t="s">
        <v>1041</v>
      </c>
      <c r="G97" t="s">
        <v>815</v>
      </c>
      <c r="H97" t="s">
        <v>109</v>
      </c>
      <c r="I97" s="77">
        <v>14000</v>
      </c>
      <c r="J97" s="77">
        <v>5654</v>
      </c>
      <c r="K97" s="77">
        <v>0</v>
      </c>
      <c r="L97" s="77">
        <v>2966.76688</v>
      </c>
      <c r="M97" s="77">
        <v>0.03</v>
      </c>
      <c r="N97" s="77">
        <v>0.82</v>
      </c>
      <c r="O97" s="77">
        <v>0.12</v>
      </c>
    </row>
    <row r="98" spans="2:15" ht="18">
      <c r="B98" t="s">
        <v>1042</v>
      </c>
      <c r="C98" t="s">
        <v>1043</v>
      </c>
      <c r="D98" t="s">
        <v>688</v>
      </c>
      <c r="E98" t="s">
        <v>680</v>
      </c>
      <c r="F98" t="s">
        <v>1044</v>
      </c>
      <c r="G98" t="s">
        <v>694</v>
      </c>
      <c r="H98" t="s">
        <v>109</v>
      </c>
      <c r="I98" s="77">
        <v>14008</v>
      </c>
      <c r="J98" s="77">
        <v>5230</v>
      </c>
      <c r="K98" s="77">
        <v>0</v>
      </c>
      <c r="L98" s="77">
        <v>2745.8537632</v>
      </c>
      <c r="M98" s="77">
        <v>0.03</v>
      </c>
      <c r="N98" s="77">
        <v>0.76</v>
      </c>
      <c r="O98" s="77">
        <v>0.12</v>
      </c>
    </row>
    <row r="99" spans="2:15" ht="18">
      <c r="B99" s="78" t="s">
        <v>317</v>
      </c>
      <c r="E99" s="16"/>
      <c r="F99" s="16"/>
      <c r="G99" s="16"/>
      <c r="I99" s="79">
        <v>659375.64</v>
      </c>
      <c r="K99" s="79">
        <v>105.1886</v>
      </c>
      <c r="L99" s="79">
        <v>86655.6370950324</v>
      </c>
      <c r="N99" s="79">
        <v>23.87</v>
      </c>
      <c r="O99" s="79">
        <v>3.65</v>
      </c>
    </row>
    <row r="100" spans="2:15" ht="18">
      <c r="B100" t="s">
        <v>1045</v>
      </c>
      <c r="C100" t="s">
        <v>1046</v>
      </c>
      <c r="D100" t="s">
        <v>749</v>
      </c>
      <c r="E100" t="s">
        <v>680</v>
      </c>
      <c r="F100" t="s">
        <v>777</v>
      </c>
      <c r="G100" t="s">
        <v>713</v>
      </c>
      <c r="H100" t="s">
        <v>109</v>
      </c>
      <c r="I100" s="77">
        <v>27500</v>
      </c>
      <c r="J100" s="77">
        <v>2464</v>
      </c>
      <c r="K100" s="77">
        <v>0</v>
      </c>
      <c r="L100" s="77">
        <v>2539.6448</v>
      </c>
      <c r="M100" s="77">
        <v>0</v>
      </c>
      <c r="N100" s="77">
        <v>0.7</v>
      </c>
      <c r="O100" s="77">
        <v>0.11</v>
      </c>
    </row>
    <row r="101" spans="2:15" ht="18">
      <c r="B101" t="s">
        <v>1047</v>
      </c>
      <c r="C101" t="s">
        <v>1048</v>
      </c>
      <c r="D101" t="s">
        <v>749</v>
      </c>
      <c r="E101" t="s">
        <v>680</v>
      </c>
      <c r="F101" t="s">
        <v>1049</v>
      </c>
      <c r="G101" t="s">
        <v>713</v>
      </c>
      <c r="H101" t="s">
        <v>113</v>
      </c>
      <c r="I101" s="77">
        <v>6700</v>
      </c>
      <c r="J101" s="77">
        <v>3947.5</v>
      </c>
      <c r="K101" s="77">
        <v>0</v>
      </c>
      <c r="L101" s="77">
        <v>1135.053097</v>
      </c>
      <c r="M101" s="77">
        <v>0</v>
      </c>
      <c r="N101" s="77">
        <v>0.31</v>
      </c>
      <c r="O101" s="77">
        <v>0.05</v>
      </c>
    </row>
    <row r="102" spans="2:15" ht="18">
      <c r="B102" t="s">
        <v>1050</v>
      </c>
      <c r="C102" t="s">
        <v>1051</v>
      </c>
      <c r="D102" t="s">
        <v>749</v>
      </c>
      <c r="E102" t="s">
        <v>680</v>
      </c>
      <c r="F102" t="s">
        <v>1052</v>
      </c>
      <c r="G102" t="s">
        <v>713</v>
      </c>
      <c r="H102" t="s">
        <v>109</v>
      </c>
      <c r="I102" s="77">
        <v>10100</v>
      </c>
      <c r="J102" s="77">
        <v>4608</v>
      </c>
      <c r="K102" s="77">
        <v>0</v>
      </c>
      <c r="L102" s="77">
        <v>1744.349184</v>
      </c>
      <c r="M102" s="77">
        <v>0</v>
      </c>
      <c r="N102" s="77">
        <v>0.48</v>
      </c>
      <c r="O102" s="77">
        <v>0.07</v>
      </c>
    </row>
    <row r="103" spans="2:15" ht="18">
      <c r="B103" t="s">
        <v>1053</v>
      </c>
      <c r="C103" t="s">
        <v>1054</v>
      </c>
      <c r="D103" t="s">
        <v>749</v>
      </c>
      <c r="E103" t="s">
        <v>680</v>
      </c>
      <c r="F103" t="s">
        <v>1055</v>
      </c>
      <c r="G103" t="s">
        <v>1056</v>
      </c>
      <c r="H103" t="s">
        <v>109</v>
      </c>
      <c r="I103" s="77">
        <v>3110</v>
      </c>
      <c r="J103" s="77">
        <v>32250</v>
      </c>
      <c r="K103" s="77">
        <v>0</v>
      </c>
      <c r="L103" s="77">
        <v>3759.1503</v>
      </c>
      <c r="M103" s="77">
        <v>0</v>
      </c>
      <c r="N103" s="77">
        <v>1.04</v>
      </c>
      <c r="O103" s="77">
        <v>0.16</v>
      </c>
    </row>
    <row r="104" spans="2:15" ht="18">
      <c r="B104" t="s">
        <v>1057</v>
      </c>
      <c r="C104" t="s">
        <v>1058</v>
      </c>
      <c r="D104" t="s">
        <v>749</v>
      </c>
      <c r="E104" t="s">
        <v>680</v>
      </c>
      <c r="F104" t="s">
        <v>1059</v>
      </c>
      <c r="G104" t="s">
        <v>1056</v>
      </c>
      <c r="H104" t="s">
        <v>113</v>
      </c>
      <c r="I104" s="77">
        <v>4500</v>
      </c>
      <c r="J104" s="77">
        <v>8396</v>
      </c>
      <c r="K104" s="77">
        <v>0</v>
      </c>
      <c r="L104" s="77">
        <v>1621.452312</v>
      </c>
      <c r="M104" s="77">
        <v>0</v>
      </c>
      <c r="N104" s="77">
        <v>0.45</v>
      </c>
      <c r="O104" s="77">
        <v>0.07</v>
      </c>
    </row>
    <row r="105" spans="2:15" ht="18">
      <c r="B105" t="s">
        <v>1060</v>
      </c>
      <c r="C105" t="s">
        <v>1061</v>
      </c>
      <c r="D105" t="s">
        <v>749</v>
      </c>
      <c r="E105" t="s">
        <v>680</v>
      </c>
      <c r="F105" t="s">
        <v>1062</v>
      </c>
      <c r="G105" t="s">
        <v>1056</v>
      </c>
      <c r="H105" t="s">
        <v>113</v>
      </c>
      <c r="I105" s="77">
        <v>3700</v>
      </c>
      <c r="J105" s="77">
        <v>9738</v>
      </c>
      <c r="K105" s="77">
        <v>0</v>
      </c>
      <c r="L105" s="77">
        <v>1546.2892296</v>
      </c>
      <c r="M105" s="77">
        <v>0</v>
      </c>
      <c r="N105" s="77">
        <v>0.43</v>
      </c>
      <c r="O105" s="77">
        <v>0.07</v>
      </c>
    </row>
    <row r="106" spans="2:15" ht="18">
      <c r="B106" t="s">
        <v>1063</v>
      </c>
      <c r="C106" t="s">
        <v>1064</v>
      </c>
      <c r="D106" t="s">
        <v>749</v>
      </c>
      <c r="E106" t="s">
        <v>680</v>
      </c>
      <c r="F106" t="s">
        <v>1065</v>
      </c>
      <c r="G106" t="s">
        <v>1056</v>
      </c>
      <c r="H106" t="s">
        <v>204</v>
      </c>
      <c r="I106" s="77">
        <v>5800</v>
      </c>
      <c r="J106" s="77">
        <v>942000</v>
      </c>
      <c r="K106" s="77">
        <v>12.22677</v>
      </c>
      <c r="L106" s="77">
        <v>1876.024638</v>
      </c>
      <c r="M106" s="77">
        <v>0</v>
      </c>
      <c r="N106" s="77">
        <v>0.52</v>
      </c>
      <c r="O106" s="77">
        <v>0.08</v>
      </c>
    </row>
    <row r="107" spans="2:15" ht="18">
      <c r="B107" t="s">
        <v>1066</v>
      </c>
      <c r="C107" t="s">
        <v>1067</v>
      </c>
      <c r="D107" t="s">
        <v>749</v>
      </c>
      <c r="E107" t="s">
        <v>680</v>
      </c>
      <c r="F107" t="s">
        <v>1068</v>
      </c>
      <c r="G107" t="s">
        <v>1069</v>
      </c>
      <c r="H107" t="s">
        <v>109</v>
      </c>
      <c r="I107" s="77">
        <v>6000</v>
      </c>
      <c r="J107" s="77">
        <v>7414</v>
      </c>
      <c r="K107" s="77">
        <v>4.94736</v>
      </c>
      <c r="L107" s="77">
        <v>1672.20768</v>
      </c>
      <c r="M107" s="77">
        <v>0</v>
      </c>
      <c r="N107" s="77">
        <v>0.46</v>
      </c>
      <c r="O107" s="77">
        <v>0.07</v>
      </c>
    </row>
    <row r="108" spans="2:15" ht="18">
      <c r="B108" t="s">
        <v>1070</v>
      </c>
      <c r="C108" t="s">
        <v>1071</v>
      </c>
      <c r="D108" t="s">
        <v>749</v>
      </c>
      <c r="E108" t="s">
        <v>680</v>
      </c>
      <c r="F108" t="s">
        <v>1072</v>
      </c>
      <c r="G108" t="s">
        <v>698</v>
      </c>
      <c r="H108" t="s">
        <v>105</v>
      </c>
      <c r="I108" s="77">
        <v>89</v>
      </c>
      <c r="J108" s="77">
        <v>0.01</v>
      </c>
      <c r="K108" s="77">
        <v>0</v>
      </c>
      <c r="L108" s="77">
        <v>8.9E-06</v>
      </c>
      <c r="M108" s="77">
        <v>0</v>
      </c>
      <c r="N108" s="77">
        <v>0</v>
      </c>
      <c r="O108" s="77">
        <v>0</v>
      </c>
    </row>
    <row r="109" spans="2:15" ht="18">
      <c r="B109" t="s">
        <v>1073</v>
      </c>
      <c r="C109" t="s">
        <v>1074</v>
      </c>
      <c r="D109" t="s">
        <v>749</v>
      </c>
      <c r="E109" t="s">
        <v>680</v>
      </c>
      <c r="F109" t="s">
        <v>722</v>
      </c>
      <c r="G109" t="s">
        <v>698</v>
      </c>
      <c r="H109" t="s">
        <v>109</v>
      </c>
      <c r="I109" s="77">
        <v>10000</v>
      </c>
      <c r="J109" s="77">
        <v>5206</v>
      </c>
      <c r="K109" s="77">
        <v>0</v>
      </c>
      <c r="L109" s="77">
        <v>1951.2088</v>
      </c>
      <c r="M109" s="77">
        <v>0</v>
      </c>
      <c r="N109" s="77">
        <v>0.54</v>
      </c>
      <c r="O109" s="77">
        <v>0.08</v>
      </c>
    </row>
    <row r="110" spans="2:15" ht="18">
      <c r="B110" t="s">
        <v>1075</v>
      </c>
      <c r="C110" t="s">
        <v>1076</v>
      </c>
      <c r="D110" t="s">
        <v>749</v>
      </c>
      <c r="E110" t="s">
        <v>680</v>
      </c>
      <c r="F110" t="s">
        <v>712</v>
      </c>
      <c r="G110" t="s">
        <v>698</v>
      </c>
      <c r="H110" t="s">
        <v>109</v>
      </c>
      <c r="I110" s="77">
        <v>4000</v>
      </c>
      <c r="J110" s="77">
        <v>9762</v>
      </c>
      <c r="K110" s="77">
        <v>0</v>
      </c>
      <c r="L110" s="77">
        <v>1463.51904</v>
      </c>
      <c r="M110" s="77">
        <v>0</v>
      </c>
      <c r="N110" s="77">
        <v>0.4</v>
      </c>
      <c r="O110" s="77">
        <v>0.06</v>
      </c>
    </row>
    <row r="111" spans="2:15" ht="18">
      <c r="B111" t="s">
        <v>1077</v>
      </c>
      <c r="C111" t="s">
        <v>1078</v>
      </c>
      <c r="D111" t="s">
        <v>749</v>
      </c>
      <c r="E111" t="s">
        <v>680</v>
      </c>
      <c r="F111" t="s">
        <v>1079</v>
      </c>
      <c r="G111" t="s">
        <v>698</v>
      </c>
      <c r="H111" t="s">
        <v>109</v>
      </c>
      <c r="I111" s="77">
        <v>500</v>
      </c>
      <c r="J111" s="77">
        <v>86700</v>
      </c>
      <c r="K111" s="77">
        <v>0</v>
      </c>
      <c r="L111" s="77">
        <v>1624.758</v>
      </c>
      <c r="M111" s="77">
        <v>0</v>
      </c>
      <c r="N111" s="77">
        <v>0.45</v>
      </c>
      <c r="O111" s="77">
        <v>0.07</v>
      </c>
    </row>
    <row r="112" spans="2:15" ht="18">
      <c r="B112" t="s">
        <v>1080</v>
      </c>
      <c r="C112" t="s">
        <v>1081</v>
      </c>
      <c r="D112" t="s">
        <v>749</v>
      </c>
      <c r="E112" t="s">
        <v>680</v>
      </c>
      <c r="F112" t="s">
        <v>1082</v>
      </c>
      <c r="G112" t="s">
        <v>682</v>
      </c>
      <c r="H112" t="s">
        <v>109</v>
      </c>
      <c r="I112" s="77">
        <v>12320</v>
      </c>
      <c r="J112" s="77">
        <v>3510</v>
      </c>
      <c r="K112" s="77">
        <v>0</v>
      </c>
      <c r="L112" s="77">
        <v>1620.755136</v>
      </c>
      <c r="M112" s="77">
        <v>0.03</v>
      </c>
      <c r="N112" s="77">
        <v>0.45</v>
      </c>
      <c r="O112" s="77">
        <v>0.07</v>
      </c>
    </row>
    <row r="113" spans="2:15" ht="18">
      <c r="B113" t="s">
        <v>1083</v>
      </c>
      <c r="C113" t="s">
        <v>1084</v>
      </c>
      <c r="D113" t="s">
        <v>749</v>
      </c>
      <c r="E113" t="s">
        <v>680</v>
      </c>
      <c r="F113" s="16"/>
      <c r="G113" t="s">
        <v>682</v>
      </c>
      <c r="H113" t="s">
        <v>113</v>
      </c>
      <c r="I113" s="77">
        <v>9100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</row>
    <row r="114" spans="2:15" ht="18">
      <c r="B114" t="s">
        <v>1085</v>
      </c>
      <c r="C114" t="s">
        <v>1086</v>
      </c>
      <c r="D114" t="s">
        <v>749</v>
      </c>
      <c r="E114" t="s">
        <v>680</v>
      </c>
      <c r="F114" t="s">
        <v>1087</v>
      </c>
      <c r="G114" t="s">
        <v>682</v>
      </c>
      <c r="H114" t="s">
        <v>113</v>
      </c>
      <c r="I114" s="77">
        <v>9100</v>
      </c>
      <c r="J114" s="77">
        <v>4618</v>
      </c>
      <c r="K114" s="77">
        <v>17.49599</v>
      </c>
      <c r="L114" s="77">
        <v>1820.9893908</v>
      </c>
      <c r="M114" s="77">
        <v>0</v>
      </c>
      <c r="N114" s="77">
        <v>0.5</v>
      </c>
      <c r="O114" s="77">
        <v>0.08</v>
      </c>
    </row>
    <row r="115" spans="2:15" ht="18">
      <c r="B115" t="s">
        <v>1088</v>
      </c>
      <c r="C115" t="s">
        <v>1089</v>
      </c>
      <c r="D115" t="s">
        <v>749</v>
      </c>
      <c r="E115" t="s">
        <v>680</v>
      </c>
      <c r="F115" t="s">
        <v>1090</v>
      </c>
      <c r="G115" t="s">
        <v>682</v>
      </c>
      <c r="H115" t="s">
        <v>109</v>
      </c>
      <c r="I115" s="77">
        <v>16000</v>
      </c>
      <c r="J115" s="77">
        <v>3251</v>
      </c>
      <c r="K115" s="77">
        <v>0</v>
      </c>
      <c r="L115" s="77">
        <v>1949.55968</v>
      </c>
      <c r="M115" s="77">
        <v>0.03</v>
      </c>
      <c r="N115" s="77">
        <v>0.54</v>
      </c>
      <c r="O115" s="77">
        <v>0.08</v>
      </c>
    </row>
    <row r="116" spans="2:15" ht="18">
      <c r="B116" t="s">
        <v>1091</v>
      </c>
      <c r="C116" t="s">
        <v>1092</v>
      </c>
      <c r="D116" t="s">
        <v>749</v>
      </c>
      <c r="E116" t="s">
        <v>680</v>
      </c>
      <c r="F116" t="s">
        <v>1093</v>
      </c>
      <c r="G116" t="s">
        <v>762</v>
      </c>
      <c r="H116" t="s">
        <v>113</v>
      </c>
      <c r="I116" s="77">
        <v>6700</v>
      </c>
      <c r="J116" s="77">
        <v>6151</v>
      </c>
      <c r="K116" s="77">
        <v>0</v>
      </c>
      <c r="L116" s="77">
        <v>1768.6413172</v>
      </c>
      <c r="M116" s="77">
        <v>0</v>
      </c>
      <c r="N116" s="77">
        <v>0.49</v>
      </c>
      <c r="O116" s="77">
        <v>0.07</v>
      </c>
    </row>
    <row r="117" spans="2:15" ht="18">
      <c r="B117" t="s">
        <v>1094</v>
      </c>
      <c r="C117" t="s">
        <v>1095</v>
      </c>
      <c r="D117" t="s">
        <v>749</v>
      </c>
      <c r="E117" t="s">
        <v>680</v>
      </c>
      <c r="F117" t="s">
        <v>1096</v>
      </c>
      <c r="G117" t="s">
        <v>762</v>
      </c>
      <c r="H117" t="s">
        <v>204</v>
      </c>
      <c r="I117" s="77">
        <v>18500</v>
      </c>
      <c r="J117" s="77">
        <v>261650</v>
      </c>
      <c r="K117" s="77">
        <v>40.06765</v>
      </c>
      <c r="L117" s="77">
        <v>1691.31594325</v>
      </c>
      <c r="M117" s="77">
        <v>0</v>
      </c>
      <c r="N117" s="77">
        <v>0.47</v>
      </c>
      <c r="O117" s="77">
        <v>0.07</v>
      </c>
    </row>
    <row r="118" spans="2:15" ht="18">
      <c r="B118" t="s">
        <v>1097</v>
      </c>
      <c r="C118" t="s">
        <v>1098</v>
      </c>
      <c r="D118" t="s">
        <v>749</v>
      </c>
      <c r="E118" t="s">
        <v>680</v>
      </c>
      <c r="F118" t="s">
        <v>1099</v>
      </c>
      <c r="G118" t="s">
        <v>727</v>
      </c>
      <c r="H118" t="s">
        <v>109</v>
      </c>
      <c r="I118" s="77">
        <v>8500</v>
      </c>
      <c r="J118" s="77">
        <v>3941</v>
      </c>
      <c r="K118" s="77">
        <v>0</v>
      </c>
      <c r="L118" s="77">
        <v>1255.52378</v>
      </c>
      <c r="M118" s="77">
        <v>0</v>
      </c>
      <c r="N118" s="77">
        <v>0.35</v>
      </c>
      <c r="O118" s="77">
        <v>0.05</v>
      </c>
    </row>
    <row r="119" spans="2:15" ht="18">
      <c r="B119" t="s">
        <v>1100</v>
      </c>
      <c r="C119" t="s">
        <v>1101</v>
      </c>
      <c r="D119" t="s">
        <v>749</v>
      </c>
      <c r="E119" t="s">
        <v>680</v>
      </c>
      <c r="F119" t="s">
        <v>1102</v>
      </c>
      <c r="G119" t="s">
        <v>1103</v>
      </c>
      <c r="H119" t="s">
        <v>113</v>
      </c>
      <c r="I119" s="77">
        <v>3200</v>
      </c>
      <c r="J119" s="77">
        <v>6040</v>
      </c>
      <c r="K119" s="77">
        <v>0</v>
      </c>
      <c r="L119" s="77">
        <v>829.480448</v>
      </c>
      <c r="M119" s="77">
        <v>0</v>
      </c>
      <c r="N119" s="77">
        <v>0.23</v>
      </c>
      <c r="O119" s="77">
        <v>0.03</v>
      </c>
    </row>
    <row r="120" spans="2:15" ht="18">
      <c r="B120" t="s">
        <v>1104</v>
      </c>
      <c r="C120" t="s">
        <v>1105</v>
      </c>
      <c r="D120" t="s">
        <v>749</v>
      </c>
      <c r="E120" t="s">
        <v>680</v>
      </c>
      <c r="F120" t="s">
        <v>1106</v>
      </c>
      <c r="G120" t="s">
        <v>1103</v>
      </c>
      <c r="H120" t="s">
        <v>109</v>
      </c>
      <c r="I120" s="77">
        <v>5800</v>
      </c>
      <c r="J120" s="77">
        <v>13427</v>
      </c>
      <c r="K120" s="77">
        <v>11.90177</v>
      </c>
      <c r="L120" s="77">
        <v>2930.716738</v>
      </c>
      <c r="M120" s="77">
        <v>0.01</v>
      </c>
      <c r="N120" s="77">
        <v>0.81</v>
      </c>
      <c r="O120" s="77">
        <v>0.12</v>
      </c>
    </row>
    <row r="121" spans="2:15" ht="18">
      <c r="B121" t="s">
        <v>1107</v>
      </c>
      <c r="C121" t="s">
        <v>1108</v>
      </c>
      <c r="D121" t="s">
        <v>749</v>
      </c>
      <c r="E121" t="s">
        <v>680</v>
      </c>
      <c r="F121" t="s">
        <v>1109</v>
      </c>
      <c r="G121" t="s">
        <v>756</v>
      </c>
      <c r="H121" t="s">
        <v>109</v>
      </c>
      <c r="I121" s="77">
        <v>6900</v>
      </c>
      <c r="J121" s="77">
        <v>6255</v>
      </c>
      <c r="K121" s="77">
        <v>0</v>
      </c>
      <c r="L121" s="77">
        <v>1617.61806</v>
      </c>
      <c r="M121" s="77">
        <v>0</v>
      </c>
      <c r="N121" s="77">
        <v>0.45</v>
      </c>
      <c r="O121" s="77">
        <v>0.07</v>
      </c>
    </row>
    <row r="122" spans="2:15" ht="18">
      <c r="B122" t="s">
        <v>1110</v>
      </c>
      <c r="C122" t="s">
        <v>1111</v>
      </c>
      <c r="D122" t="s">
        <v>749</v>
      </c>
      <c r="E122" t="s">
        <v>680</v>
      </c>
      <c r="F122" t="s">
        <v>1112</v>
      </c>
      <c r="G122" t="s">
        <v>756</v>
      </c>
      <c r="H122" t="s">
        <v>109</v>
      </c>
      <c r="I122" s="77">
        <v>31813</v>
      </c>
      <c r="J122" s="77">
        <v>2740</v>
      </c>
      <c r="K122" s="77">
        <v>0</v>
      </c>
      <c r="L122" s="77">
        <v>3267.0423976</v>
      </c>
      <c r="M122" s="77">
        <v>0.01</v>
      </c>
      <c r="N122" s="77">
        <v>0.9</v>
      </c>
      <c r="O122" s="77">
        <v>0.14</v>
      </c>
    </row>
    <row r="123" spans="2:15" ht="18">
      <c r="B123" t="s">
        <v>1113</v>
      </c>
      <c r="C123" t="s">
        <v>1114</v>
      </c>
      <c r="D123" t="s">
        <v>749</v>
      </c>
      <c r="E123" t="s">
        <v>680</v>
      </c>
      <c r="F123" t="s">
        <v>1115</v>
      </c>
      <c r="G123" t="s">
        <v>756</v>
      </c>
      <c r="H123" t="s">
        <v>203</v>
      </c>
      <c r="I123" s="77">
        <v>2300</v>
      </c>
      <c r="J123" s="77">
        <v>24340</v>
      </c>
      <c r="K123" s="77">
        <v>0</v>
      </c>
      <c r="L123" s="77">
        <v>2131.346704</v>
      </c>
      <c r="M123" s="77">
        <v>0</v>
      </c>
      <c r="N123" s="77">
        <v>0.59</v>
      </c>
      <c r="O123" s="77">
        <v>0.09</v>
      </c>
    </row>
    <row r="124" spans="2:15" ht="18">
      <c r="B124" t="s">
        <v>1116</v>
      </c>
      <c r="C124" t="s">
        <v>1117</v>
      </c>
      <c r="D124" t="s">
        <v>749</v>
      </c>
      <c r="E124" t="s">
        <v>680</v>
      </c>
      <c r="F124" t="s">
        <v>1118</v>
      </c>
      <c r="G124" t="s">
        <v>756</v>
      </c>
      <c r="H124" t="s">
        <v>109</v>
      </c>
      <c r="I124" s="77">
        <v>9461</v>
      </c>
      <c r="J124" s="77">
        <v>4341</v>
      </c>
      <c r="K124" s="77">
        <v>0</v>
      </c>
      <c r="L124" s="77">
        <v>1539.31113348</v>
      </c>
      <c r="M124" s="77">
        <v>0</v>
      </c>
      <c r="N124" s="77">
        <v>0.42</v>
      </c>
      <c r="O124" s="77">
        <v>0.06</v>
      </c>
    </row>
    <row r="125" spans="2:15" ht="18">
      <c r="B125" t="s">
        <v>1119</v>
      </c>
      <c r="C125" t="s">
        <v>1120</v>
      </c>
      <c r="D125" t="s">
        <v>749</v>
      </c>
      <c r="E125" t="s">
        <v>680</v>
      </c>
      <c r="F125" t="s">
        <v>1121</v>
      </c>
      <c r="G125" t="s">
        <v>756</v>
      </c>
      <c r="H125" t="s">
        <v>109</v>
      </c>
      <c r="I125" s="77">
        <v>10000</v>
      </c>
      <c r="J125" s="77">
        <v>1847</v>
      </c>
      <c r="K125" s="77">
        <v>0</v>
      </c>
      <c r="L125" s="77">
        <v>692.2556</v>
      </c>
      <c r="M125" s="77">
        <v>0</v>
      </c>
      <c r="N125" s="77">
        <v>0.19</v>
      </c>
      <c r="O125" s="77">
        <v>0.03</v>
      </c>
    </row>
    <row r="126" spans="2:15" ht="18">
      <c r="B126" t="s">
        <v>1122</v>
      </c>
      <c r="C126" t="s">
        <v>1123</v>
      </c>
      <c r="D126" t="s">
        <v>749</v>
      </c>
      <c r="E126" t="s">
        <v>680</v>
      </c>
      <c r="F126" t="s">
        <v>1124</v>
      </c>
      <c r="G126" t="s">
        <v>1125</v>
      </c>
      <c r="H126" t="s">
        <v>113</v>
      </c>
      <c r="I126" s="77">
        <v>142000</v>
      </c>
      <c r="J126" s="77">
        <v>323</v>
      </c>
      <c r="K126" s="77">
        <v>0</v>
      </c>
      <c r="L126" s="77">
        <v>1968.385256</v>
      </c>
      <c r="M126" s="77">
        <v>0.04</v>
      </c>
      <c r="N126" s="77">
        <v>0.54</v>
      </c>
      <c r="O126" s="77">
        <v>0.08</v>
      </c>
    </row>
    <row r="127" spans="2:15" ht="18">
      <c r="B127" t="s">
        <v>1126</v>
      </c>
      <c r="C127" t="s">
        <v>1127</v>
      </c>
      <c r="D127" t="s">
        <v>749</v>
      </c>
      <c r="E127" t="s">
        <v>680</v>
      </c>
      <c r="F127" t="s">
        <v>1128</v>
      </c>
      <c r="G127" t="s">
        <v>1125</v>
      </c>
      <c r="H127" t="s">
        <v>109</v>
      </c>
      <c r="I127" s="77">
        <v>0.01</v>
      </c>
      <c r="J127" s="77">
        <v>1974</v>
      </c>
      <c r="K127" s="77">
        <v>0</v>
      </c>
      <c r="L127" s="77">
        <v>0.0007398552</v>
      </c>
      <c r="M127" s="77">
        <v>0</v>
      </c>
      <c r="N127" s="77">
        <v>0</v>
      </c>
      <c r="O127" s="77">
        <v>0</v>
      </c>
    </row>
    <row r="128" spans="2:15" ht="18">
      <c r="B128" t="s">
        <v>1129</v>
      </c>
      <c r="C128" t="s">
        <v>1130</v>
      </c>
      <c r="D128" t="s">
        <v>749</v>
      </c>
      <c r="E128" t="s">
        <v>680</v>
      </c>
      <c r="F128" t="s">
        <v>1131</v>
      </c>
      <c r="G128" t="s">
        <v>1125</v>
      </c>
      <c r="H128" t="s">
        <v>113</v>
      </c>
      <c r="I128" s="77">
        <v>7125</v>
      </c>
      <c r="J128" s="77">
        <v>3410</v>
      </c>
      <c r="K128" s="77">
        <v>0</v>
      </c>
      <c r="L128" s="77">
        <v>1042.697865</v>
      </c>
      <c r="M128" s="77">
        <v>0</v>
      </c>
      <c r="N128" s="77">
        <v>0.29</v>
      </c>
      <c r="O128" s="77">
        <v>0.04</v>
      </c>
    </row>
    <row r="129" spans="2:15" ht="18">
      <c r="B129" t="s">
        <v>1132</v>
      </c>
      <c r="C129" t="s">
        <v>1133</v>
      </c>
      <c r="D129" t="s">
        <v>749</v>
      </c>
      <c r="E129" t="s">
        <v>680</v>
      </c>
      <c r="F129" t="s">
        <v>1134</v>
      </c>
      <c r="G129" t="s">
        <v>1029</v>
      </c>
      <c r="H129" t="s">
        <v>109</v>
      </c>
      <c r="I129" s="77">
        <v>2100</v>
      </c>
      <c r="J129" s="77">
        <v>15562</v>
      </c>
      <c r="K129" s="77">
        <v>0</v>
      </c>
      <c r="L129" s="77">
        <v>1224.853896</v>
      </c>
      <c r="M129" s="77">
        <v>0</v>
      </c>
      <c r="N129" s="77">
        <v>0.34</v>
      </c>
      <c r="O129" s="77">
        <v>0.05</v>
      </c>
    </row>
    <row r="130" spans="2:15" ht="18">
      <c r="B130" t="s">
        <v>1135</v>
      </c>
      <c r="C130" t="s">
        <v>1136</v>
      </c>
      <c r="D130" t="s">
        <v>749</v>
      </c>
      <c r="E130" t="s">
        <v>680</v>
      </c>
      <c r="F130" t="s">
        <v>1137</v>
      </c>
      <c r="G130" t="s">
        <v>1029</v>
      </c>
      <c r="H130" t="s">
        <v>113</v>
      </c>
      <c r="I130" s="77">
        <v>15000</v>
      </c>
      <c r="J130" s="77">
        <v>1736.5</v>
      </c>
      <c r="K130" s="77">
        <v>0</v>
      </c>
      <c r="L130" s="77">
        <v>1117.85451</v>
      </c>
      <c r="M130" s="77">
        <v>0</v>
      </c>
      <c r="N130" s="77">
        <v>0.31</v>
      </c>
      <c r="O130" s="77">
        <v>0.05</v>
      </c>
    </row>
    <row r="131" spans="2:15" ht="18">
      <c r="B131" t="s">
        <v>1138</v>
      </c>
      <c r="C131" t="s">
        <v>1139</v>
      </c>
      <c r="D131" t="s">
        <v>749</v>
      </c>
      <c r="E131" t="s">
        <v>680</v>
      </c>
      <c r="F131" t="s">
        <v>1140</v>
      </c>
      <c r="G131" t="s">
        <v>1029</v>
      </c>
      <c r="H131" t="s">
        <v>109</v>
      </c>
      <c r="I131" s="77">
        <v>3700</v>
      </c>
      <c r="J131" s="77">
        <v>13350</v>
      </c>
      <c r="K131" s="77">
        <v>0</v>
      </c>
      <c r="L131" s="77">
        <v>1851.3246</v>
      </c>
      <c r="M131" s="77">
        <v>0</v>
      </c>
      <c r="N131" s="77">
        <v>0.51</v>
      </c>
      <c r="O131" s="77">
        <v>0.08</v>
      </c>
    </row>
    <row r="132" spans="2:15" ht="18">
      <c r="B132" t="s">
        <v>1141</v>
      </c>
      <c r="C132" t="s">
        <v>1142</v>
      </c>
      <c r="D132" t="s">
        <v>749</v>
      </c>
      <c r="E132" t="s">
        <v>680</v>
      </c>
      <c r="F132" t="s">
        <v>1143</v>
      </c>
      <c r="G132" t="s">
        <v>732</v>
      </c>
      <c r="H132" t="s">
        <v>109</v>
      </c>
      <c r="I132" s="77">
        <v>1620</v>
      </c>
      <c r="J132" s="77">
        <v>104496</v>
      </c>
      <c r="K132" s="77">
        <v>0</v>
      </c>
      <c r="L132" s="77">
        <v>6344.7463296</v>
      </c>
      <c r="M132" s="77">
        <v>0</v>
      </c>
      <c r="N132" s="77">
        <v>1.75</v>
      </c>
      <c r="O132" s="77">
        <v>0.27</v>
      </c>
    </row>
    <row r="133" spans="2:15" ht="18">
      <c r="B133" t="s">
        <v>1144</v>
      </c>
      <c r="C133" t="s">
        <v>1145</v>
      </c>
      <c r="D133" t="s">
        <v>749</v>
      </c>
      <c r="E133" t="s">
        <v>680</v>
      </c>
      <c r="F133" t="s">
        <v>1146</v>
      </c>
      <c r="G133" t="s">
        <v>732</v>
      </c>
      <c r="H133" t="s">
        <v>109</v>
      </c>
      <c r="I133" s="77">
        <v>19000</v>
      </c>
      <c r="J133" s="77">
        <v>10157</v>
      </c>
      <c r="K133" s="77">
        <v>0</v>
      </c>
      <c r="L133" s="77">
        <v>7233.00284</v>
      </c>
      <c r="M133" s="77">
        <v>0</v>
      </c>
      <c r="N133" s="77">
        <v>1.99</v>
      </c>
      <c r="O133" s="77">
        <v>0.3</v>
      </c>
    </row>
    <row r="134" spans="2:15" ht="18">
      <c r="B134" t="s">
        <v>1147</v>
      </c>
      <c r="C134" t="s">
        <v>1148</v>
      </c>
      <c r="D134" t="s">
        <v>749</v>
      </c>
      <c r="E134" t="s">
        <v>680</v>
      </c>
      <c r="F134" t="s">
        <v>1149</v>
      </c>
      <c r="G134" t="s">
        <v>732</v>
      </c>
      <c r="H134" t="s">
        <v>204</v>
      </c>
      <c r="I134" s="77">
        <v>76000</v>
      </c>
      <c r="J134" s="77">
        <v>141300</v>
      </c>
      <c r="K134" s="77">
        <v>0</v>
      </c>
      <c r="L134" s="77">
        <v>3663.326844</v>
      </c>
      <c r="M134" s="77">
        <v>0.02</v>
      </c>
      <c r="N134" s="77">
        <v>1.01</v>
      </c>
      <c r="O134" s="77">
        <v>0.15</v>
      </c>
    </row>
    <row r="135" spans="2:15" ht="18">
      <c r="B135" t="s">
        <v>1150</v>
      </c>
      <c r="C135" t="s">
        <v>1151</v>
      </c>
      <c r="D135" t="s">
        <v>749</v>
      </c>
      <c r="E135" t="s">
        <v>680</v>
      </c>
      <c r="F135" t="s">
        <v>1152</v>
      </c>
      <c r="G135" t="s">
        <v>732</v>
      </c>
      <c r="H135" t="s">
        <v>109</v>
      </c>
      <c r="I135" s="77">
        <v>9000</v>
      </c>
      <c r="J135" s="77">
        <v>4515</v>
      </c>
      <c r="K135" s="77">
        <v>0</v>
      </c>
      <c r="L135" s="77">
        <v>1522.9998</v>
      </c>
      <c r="M135" s="77">
        <v>0</v>
      </c>
      <c r="N135" s="77">
        <v>0.42</v>
      </c>
      <c r="O135" s="77">
        <v>0.06</v>
      </c>
    </row>
    <row r="136" spans="2:15" ht="18">
      <c r="B136" t="s">
        <v>1153</v>
      </c>
      <c r="C136" t="s">
        <v>1154</v>
      </c>
      <c r="D136" t="s">
        <v>749</v>
      </c>
      <c r="E136" t="s">
        <v>680</v>
      </c>
      <c r="F136" t="s">
        <v>1155</v>
      </c>
      <c r="G136" t="s">
        <v>732</v>
      </c>
      <c r="H136" t="s">
        <v>109</v>
      </c>
      <c r="I136" s="77">
        <v>12000</v>
      </c>
      <c r="J136" s="77">
        <v>8409</v>
      </c>
      <c r="K136" s="77">
        <v>0</v>
      </c>
      <c r="L136" s="77">
        <v>3782.03184</v>
      </c>
      <c r="M136" s="77">
        <v>0</v>
      </c>
      <c r="N136" s="77">
        <v>1.04</v>
      </c>
      <c r="O136" s="77">
        <v>0.16</v>
      </c>
    </row>
    <row r="137" spans="2:15" ht="18">
      <c r="B137" t="s">
        <v>1156</v>
      </c>
      <c r="C137" t="s">
        <v>1157</v>
      </c>
      <c r="D137" t="s">
        <v>749</v>
      </c>
      <c r="E137" t="s">
        <v>680</v>
      </c>
      <c r="F137" t="s">
        <v>1158</v>
      </c>
      <c r="G137" t="s">
        <v>732</v>
      </c>
      <c r="H137" t="s">
        <v>113</v>
      </c>
      <c r="I137" s="77">
        <v>6000</v>
      </c>
      <c r="J137" s="77">
        <v>8693</v>
      </c>
      <c r="K137" s="77">
        <v>0</v>
      </c>
      <c r="L137" s="77">
        <v>2238.412728</v>
      </c>
      <c r="M137" s="77">
        <v>0</v>
      </c>
      <c r="N137" s="77">
        <v>0.62</v>
      </c>
      <c r="O137" s="77">
        <v>0.09</v>
      </c>
    </row>
    <row r="138" spans="2:15" ht="18">
      <c r="B138" t="s">
        <v>1159</v>
      </c>
      <c r="C138" t="s">
        <v>1160</v>
      </c>
      <c r="D138" t="s">
        <v>749</v>
      </c>
      <c r="E138" t="s">
        <v>680</v>
      </c>
      <c r="F138" t="s">
        <v>1161</v>
      </c>
      <c r="G138" t="s">
        <v>732</v>
      </c>
      <c r="H138" t="s">
        <v>109</v>
      </c>
      <c r="I138" s="77">
        <v>4500</v>
      </c>
      <c r="J138" s="77">
        <v>13194</v>
      </c>
      <c r="K138" s="77">
        <v>0</v>
      </c>
      <c r="L138" s="77">
        <v>2225.30004</v>
      </c>
      <c r="M138" s="77">
        <v>0</v>
      </c>
      <c r="N138" s="77">
        <v>0.61</v>
      </c>
      <c r="O138" s="77">
        <v>0.09</v>
      </c>
    </row>
    <row r="139" spans="2:15" ht="18">
      <c r="B139" t="s">
        <v>1162</v>
      </c>
      <c r="C139" t="s">
        <v>1163</v>
      </c>
      <c r="D139" t="s">
        <v>749</v>
      </c>
      <c r="E139" t="s">
        <v>680</v>
      </c>
      <c r="F139" t="s">
        <v>1164</v>
      </c>
      <c r="G139" t="s">
        <v>815</v>
      </c>
      <c r="H139" t="s">
        <v>109</v>
      </c>
      <c r="I139" s="77">
        <v>3940</v>
      </c>
      <c r="J139" s="77">
        <v>15774</v>
      </c>
      <c r="K139" s="77">
        <v>0</v>
      </c>
      <c r="L139" s="77">
        <v>2329.3655088</v>
      </c>
      <c r="M139" s="77">
        <v>0</v>
      </c>
      <c r="N139" s="77">
        <v>0.64</v>
      </c>
      <c r="O139" s="77">
        <v>0.1</v>
      </c>
    </row>
    <row r="140" spans="2:15" ht="18">
      <c r="B140" t="s">
        <v>1165</v>
      </c>
      <c r="C140" t="s">
        <v>1166</v>
      </c>
      <c r="D140" t="s">
        <v>749</v>
      </c>
      <c r="E140" t="s">
        <v>680</v>
      </c>
      <c r="F140" t="s">
        <v>1167</v>
      </c>
      <c r="G140" t="s">
        <v>751</v>
      </c>
      <c r="H140" t="s">
        <v>109</v>
      </c>
      <c r="I140" s="77">
        <v>9272.63</v>
      </c>
      <c r="J140" s="77">
        <v>1928</v>
      </c>
      <c r="K140" s="77">
        <v>18.54906</v>
      </c>
      <c r="L140" s="77">
        <v>688.6026563872</v>
      </c>
      <c r="M140" s="77">
        <v>0</v>
      </c>
      <c r="N140" s="77">
        <v>0.19</v>
      </c>
      <c r="O140" s="77">
        <v>0.03</v>
      </c>
    </row>
    <row r="141" spans="2:15" ht="18">
      <c r="B141" t="s">
        <v>1168</v>
      </c>
      <c r="C141" t="s">
        <v>1169</v>
      </c>
      <c r="D141" t="s">
        <v>749</v>
      </c>
      <c r="E141" t="s">
        <v>680</v>
      </c>
      <c r="F141" t="s">
        <v>1170</v>
      </c>
      <c r="G141" t="s">
        <v>694</v>
      </c>
      <c r="H141" t="s">
        <v>113</v>
      </c>
      <c r="I141" s="77">
        <v>93275</v>
      </c>
      <c r="J141" s="77">
        <v>504.4</v>
      </c>
      <c r="K141" s="77">
        <v>0</v>
      </c>
      <c r="L141" s="77">
        <v>2019.10810556</v>
      </c>
      <c r="M141" s="77">
        <v>0</v>
      </c>
      <c r="N141" s="77">
        <v>0.56</v>
      </c>
      <c r="O141" s="77">
        <v>0.08</v>
      </c>
    </row>
    <row r="142" spans="2:15" ht="18">
      <c r="B142" t="s">
        <v>1171</v>
      </c>
      <c r="C142" t="s">
        <v>1172</v>
      </c>
      <c r="D142" t="s">
        <v>749</v>
      </c>
      <c r="E142" t="s">
        <v>680</v>
      </c>
      <c r="F142" t="s">
        <v>1173</v>
      </c>
      <c r="G142" t="s">
        <v>404</v>
      </c>
      <c r="H142" t="s">
        <v>109</v>
      </c>
      <c r="I142" s="77">
        <v>21000</v>
      </c>
      <c r="J142" s="77">
        <v>2921</v>
      </c>
      <c r="K142" s="77">
        <v>0</v>
      </c>
      <c r="L142" s="77">
        <v>2299.06068</v>
      </c>
      <c r="M142" s="77">
        <v>0</v>
      </c>
      <c r="N142" s="77">
        <v>0.63</v>
      </c>
      <c r="O142" s="77">
        <v>0.1</v>
      </c>
    </row>
    <row r="143" spans="2:15" ht="18">
      <c r="B143" t="s">
        <v>1174</v>
      </c>
      <c r="C143" t="s">
        <v>1175</v>
      </c>
      <c r="D143" t="s">
        <v>749</v>
      </c>
      <c r="E143" t="s">
        <v>680</v>
      </c>
      <c r="F143" t="s">
        <v>1176</v>
      </c>
      <c r="G143" t="s">
        <v>132</v>
      </c>
      <c r="H143" t="s">
        <v>109</v>
      </c>
      <c r="I143" s="77">
        <v>2150</v>
      </c>
      <c r="J143" s="77">
        <v>13109</v>
      </c>
      <c r="K143" s="77">
        <v>0</v>
      </c>
      <c r="L143" s="77">
        <v>1056.349438</v>
      </c>
      <c r="M143" s="77">
        <v>0</v>
      </c>
      <c r="N143" s="77">
        <v>0.29</v>
      </c>
      <c r="O143" s="77">
        <v>0.04</v>
      </c>
    </row>
    <row r="144" spans="2:7" ht="18">
      <c r="B144" t="s">
        <v>240</v>
      </c>
      <c r="E144" s="16"/>
      <c r="F144" s="16"/>
      <c r="G144" s="16"/>
    </row>
    <row r="145" spans="2:7" ht="18">
      <c r="B145" t="s">
        <v>310</v>
      </c>
      <c r="E145" s="16"/>
      <c r="F145" s="16"/>
      <c r="G145" s="16"/>
    </row>
    <row r="146" spans="2:7" ht="18">
      <c r="B146" t="s">
        <v>311</v>
      </c>
      <c r="E146" s="16"/>
      <c r="F146" s="16"/>
      <c r="G146" s="16"/>
    </row>
    <row r="147" spans="2:7" ht="18">
      <c r="B147" t="s">
        <v>312</v>
      </c>
      <c r="E147" s="16"/>
      <c r="F147" s="16"/>
      <c r="G147" s="16"/>
    </row>
    <row r="148" spans="2:7" ht="18">
      <c r="B148" t="s">
        <v>313</v>
      </c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9040553.25</v>
      </c>
      <c r="I11" s="7"/>
      <c r="J11" s="76">
        <v>53.37002</v>
      </c>
      <c r="K11" s="76">
        <v>429096.5634645</v>
      </c>
      <c r="L11" s="7"/>
      <c r="M11" s="76">
        <v>100</v>
      </c>
      <c r="N11" s="76">
        <v>18.06</v>
      </c>
      <c r="O11" s="35"/>
      <c r="BH11" s="16"/>
      <c r="BI11" s="19"/>
      <c r="BK11" s="16"/>
    </row>
    <row r="12" spans="2:14" ht="18">
      <c r="B12" s="78" t="s">
        <v>207</v>
      </c>
      <c r="D12" s="16"/>
      <c r="E12" s="16"/>
      <c r="F12" s="16"/>
      <c r="G12" s="16"/>
      <c r="H12" s="79">
        <v>7862689.75</v>
      </c>
      <c r="J12" s="79">
        <v>0</v>
      </c>
      <c r="K12" s="79">
        <v>214049.88832516</v>
      </c>
      <c r="M12" s="79">
        <v>49.88</v>
      </c>
      <c r="N12" s="79">
        <v>9.01</v>
      </c>
    </row>
    <row r="13" spans="2:14" ht="18">
      <c r="B13" s="78" t="s">
        <v>1177</v>
      </c>
      <c r="D13" s="16"/>
      <c r="E13" s="16"/>
      <c r="F13" s="16"/>
      <c r="G13" s="16"/>
      <c r="H13" s="79">
        <v>3524532.36</v>
      </c>
      <c r="J13" s="79">
        <v>0</v>
      </c>
      <c r="K13" s="79">
        <v>67918.83075512</v>
      </c>
      <c r="M13" s="79">
        <v>15.83</v>
      </c>
      <c r="N13" s="79">
        <v>2.86</v>
      </c>
    </row>
    <row r="14" spans="2:14" ht="18">
      <c r="B14" t="s">
        <v>1178</v>
      </c>
      <c r="C14" t="s">
        <v>1179</v>
      </c>
      <c r="D14" t="s">
        <v>103</v>
      </c>
      <c r="E14" t="s">
        <v>1180</v>
      </c>
      <c r="F14" t="s">
        <v>196</v>
      </c>
      <c r="G14" t="s">
        <v>105</v>
      </c>
      <c r="H14" s="77">
        <v>431411.73</v>
      </c>
      <c r="I14" s="77">
        <v>997.4</v>
      </c>
      <c r="J14" s="77">
        <v>0</v>
      </c>
      <c r="K14" s="77">
        <v>4302.90059502</v>
      </c>
      <c r="L14" s="77">
        <v>0.04</v>
      </c>
      <c r="M14" s="77">
        <v>1</v>
      </c>
      <c r="N14" s="77">
        <v>0.18</v>
      </c>
    </row>
    <row r="15" spans="2:14" ht="18">
      <c r="B15" t="s">
        <v>1181</v>
      </c>
      <c r="C15" t="s">
        <v>1182</v>
      </c>
      <c r="D15" t="s">
        <v>103</v>
      </c>
      <c r="E15" t="s">
        <v>1183</v>
      </c>
      <c r="F15" t="s">
        <v>131</v>
      </c>
      <c r="G15" t="s">
        <v>105</v>
      </c>
      <c r="H15" s="77">
        <v>358000</v>
      </c>
      <c r="I15" s="77">
        <v>1334</v>
      </c>
      <c r="J15" s="77">
        <v>0</v>
      </c>
      <c r="K15" s="77">
        <v>4775.72</v>
      </c>
      <c r="L15" s="77">
        <v>0.17</v>
      </c>
      <c r="M15" s="77">
        <v>1.11</v>
      </c>
      <c r="N15" s="77">
        <v>0.2</v>
      </c>
    </row>
    <row r="16" spans="2:14" ht="18">
      <c r="B16" t="s">
        <v>1184</v>
      </c>
      <c r="C16" t="s">
        <v>1185</v>
      </c>
      <c r="D16" t="s">
        <v>103</v>
      </c>
      <c r="E16" t="s">
        <v>1186</v>
      </c>
      <c r="F16" t="s">
        <v>131</v>
      </c>
      <c r="G16" t="s">
        <v>105</v>
      </c>
      <c r="H16" s="77">
        <v>1077480.63</v>
      </c>
      <c r="I16" s="77">
        <v>1327</v>
      </c>
      <c r="J16" s="77">
        <v>0</v>
      </c>
      <c r="K16" s="77">
        <v>14298.1679601</v>
      </c>
      <c r="L16" s="77">
        <v>0.27</v>
      </c>
      <c r="M16" s="77">
        <v>3.33</v>
      </c>
      <c r="N16" s="77">
        <v>0.6</v>
      </c>
    </row>
    <row r="17" spans="2:14" ht="18">
      <c r="B17" t="s">
        <v>1187</v>
      </c>
      <c r="C17" t="s">
        <v>1188</v>
      </c>
      <c r="D17" t="s">
        <v>103</v>
      </c>
      <c r="E17" t="s">
        <v>1189</v>
      </c>
      <c r="F17" t="s">
        <v>131</v>
      </c>
      <c r="G17" t="s">
        <v>105</v>
      </c>
      <c r="H17" s="77">
        <v>188650</v>
      </c>
      <c r="I17" s="77">
        <v>13270</v>
      </c>
      <c r="J17" s="77">
        <v>0</v>
      </c>
      <c r="K17" s="77">
        <v>25033.855</v>
      </c>
      <c r="L17" s="77">
        <v>0.18</v>
      </c>
      <c r="M17" s="77">
        <v>5.83</v>
      </c>
      <c r="N17" s="77">
        <v>1.05</v>
      </c>
    </row>
    <row r="18" spans="2:14" ht="18">
      <c r="B18" t="s">
        <v>1190</v>
      </c>
      <c r="C18" t="s">
        <v>1191</v>
      </c>
      <c r="D18" t="s">
        <v>103</v>
      </c>
      <c r="E18" t="s">
        <v>1180</v>
      </c>
      <c r="F18" t="s">
        <v>131</v>
      </c>
      <c r="G18" t="s">
        <v>105</v>
      </c>
      <c r="H18" s="77">
        <v>1468990</v>
      </c>
      <c r="I18" s="77">
        <v>1328</v>
      </c>
      <c r="J18" s="77">
        <v>0</v>
      </c>
      <c r="K18" s="77">
        <v>19508.1872</v>
      </c>
      <c r="L18" s="77">
        <v>0.28</v>
      </c>
      <c r="M18" s="77">
        <v>4.55</v>
      </c>
      <c r="N18" s="77">
        <v>0.82</v>
      </c>
    </row>
    <row r="19" spans="2:14" ht="18">
      <c r="B19" s="78" t="s">
        <v>1192</v>
      </c>
      <c r="D19" s="16"/>
      <c r="E19" s="16"/>
      <c r="F19" s="16"/>
      <c r="G19" s="16"/>
      <c r="H19" s="79">
        <v>1350426.27</v>
      </c>
      <c r="J19" s="79">
        <v>0</v>
      </c>
      <c r="K19" s="79">
        <v>136474.7105902</v>
      </c>
      <c r="M19" s="79">
        <v>31.81</v>
      </c>
      <c r="N19" s="79">
        <v>5.74</v>
      </c>
    </row>
    <row r="20" spans="2:14" ht="18">
      <c r="B20" t="s">
        <v>1193</v>
      </c>
      <c r="C20" t="s">
        <v>1194</v>
      </c>
      <c r="D20" t="s">
        <v>103</v>
      </c>
      <c r="E20" t="s">
        <v>1186</v>
      </c>
      <c r="F20" t="s">
        <v>131</v>
      </c>
      <c r="G20" t="s">
        <v>105</v>
      </c>
      <c r="H20" s="77">
        <v>86826.27</v>
      </c>
      <c r="I20" s="77">
        <v>8826</v>
      </c>
      <c r="J20" s="77">
        <v>0</v>
      </c>
      <c r="K20" s="77">
        <v>7663.2865902</v>
      </c>
      <c r="L20" s="77">
        <v>0.09</v>
      </c>
      <c r="M20" s="77">
        <v>1.79</v>
      </c>
      <c r="N20" s="77">
        <v>0.32</v>
      </c>
    </row>
    <row r="21" spans="2:14" ht="18">
      <c r="B21" t="s">
        <v>1195</v>
      </c>
      <c r="C21" t="s">
        <v>1196</v>
      </c>
      <c r="D21" t="s">
        <v>103</v>
      </c>
      <c r="E21" t="s">
        <v>1189</v>
      </c>
      <c r="F21" t="s">
        <v>131</v>
      </c>
      <c r="G21" t="s">
        <v>105</v>
      </c>
      <c r="H21" s="77">
        <v>120000</v>
      </c>
      <c r="I21" s="77">
        <v>12300</v>
      </c>
      <c r="J21" s="77">
        <v>0</v>
      </c>
      <c r="K21" s="77">
        <v>14760</v>
      </c>
      <c r="L21" s="77">
        <v>0.79</v>
      </c>
      <c r="M21" s="77">
        <v>3.44</v>
      </c>
      <c r="N21" s="77">
        <v>0.62</v>
      </c>
    </row>
    <row r="22" spans="2:14" ht="18">
      <c r="B22" t="s">
        <v>1197</v>
      </c>
      <c r="C22" t="s">
        <v>1198</v>
      </c>
      <c r="D22" t="s">
        <v>103</v>
      </c>
      <c r="E22" t="s">
        <v>1189</v>
      </c>
      <c r="F22" t="s">
        <v>131</v>
      </c>
      <c r="G22" t="s">
        <v>105</v>
      </c>
      <c r="H22" s="77">
        <v>146000</v>
      </c>
      <c r="I22" s="77">
        <v>22500</v>
      </c>
      <c r="J22" s="77">
        <v>0</v>
      </c>
      <c r="K22" s="77">
        <v>32850</v>
      </c>
      <c r="L22" s="77">
        <v>1.08</v>
      </c>
      <c r="M22" s="77">
        <v>7.66</v>
      </c>
      <c r="N22" s="77">
        <v>1.38</v>
      </c>
    </row>
    <row r="23" spans="2:14" ht="18">
      <c r="B23" t="s">
        <v>1199</v>
      </c>
      <c r="C23" t="s">
        <v>1200</v>
      </c>
      <c r="D23" t="s">
        <v>103</v>
      </c>
      <c r="E23" t="s">
        <v>1189</v>
      </c>
      <c r="F23" t="s">
        <v>131</v>
      </c>
      <c r="G23" t="s">
        <v>105</v>
      </c>
      <c r="H23" s="77">
        <v>714600</v>
      </c>
      <c r="I23" s="77">
        <v>9709</v>
      </c>
      <c r="J23" s="77">
        <v>0</v>
      </c>
      <c r="K23" s="77">
        <v>69380.514</v>
      </c>
      <c r="L23" s="77">
        <v>1.5</v>
      </c>
      <c r="M23" s="77">
        <v>16.17</v>
      </c>
      <c r="N23" s="77">
        <v>2.92</v>
      </c>
    </row>
    <row r="24" spans="2:14" ht="18">
      <c r="B24" t="s">
        <v>1201</v>
      </c>
      <c r="C24" t="s">
        <v>1202</v>
      </c>
      <c r="D24" t="s">
        <v>103</v>
      </c>
      <c r="E24" t="s">
        <v>1189</v>
      </c>
      <c r="F24" t="s">
        <v>131</v>
      </c>
      <c r="G24" t="s">
        <v>105</v>
      </c>
      <c r="H24" s="77">
        <v>283000</v>
      </c>
      <c r="I24" s="77">
        <v>4177</v>
      </c>
      <c r="J24" s="77">
        <v>0</v>
      </c>
      <c r="K24" s="77">
        <v>11820.91</v>
      </c>
      <c r="L24" s="77">
        <v>1.35</v>
      </c>
      <c r="M24" s="77">
        <v>2.75</v>
      </c>
      <c r="N24" s="77">
        <v>0.5</v>
      </c>
    </row>
    <row r="25" spans="2:14" ht="18">
      <c r="B25" s="78" t="s">
        <v>1203</v>
      </c>
      <c r="D25" s="16"/>
      <c r="E25" s="16"/>
      <c r="F25" s="16"/>
      <c r="G25" s="16"/>
      <c r="H25" s="79">
        <v>2987731.12</v>
      </c>
      <c r="J25" s="79">
        <v>0</v>
      </c>
      <c r="K25" s="79">
        <v>9656.34697984</v>
      </c>
      <c r="M25" s="79">
        <v>2.25</v>
      </c>
      <c r="N25" s="79">
        <v>0.41</v>
      </c>
    </row>
    <row r="26" spans="2:14" ht="18">
      <c r="B26" t="s">
        <v>1204</v>
      </c>
      <c r="C26" t="s">
        <v>1205</v>
      </c>
      <c r="D26" t="s">
        <v>103</v>
      </c>
      <c r="E26" t="s">
        <v>1186</v>
      </c>
      <c r="F26" t="s">
        <v>131</v>
      </c>
      <c r="G26" t="s">
        <v>105</v>
      </c>
      <c r="H26" s="77">
        <v>2987731.12</v>
      </c>
      <c r="I26" s="77">
        <v>323.2</v>
      </c>
      <c r="J26" s="77">
        <v>0</v>
      </c>
      <c r="K26" s="77">
        <v>9656.34697984</v>
      </c>
      <c r="L26" s="77">
        <v>0.22</v>
      </c>
      <c r="M26" s="77">
        <v>2.25</v>
      </c>
      <c r="N26" s="77">
        <v>0.41</v>
      </c>
    </row>
    <row r="27" spans="2:14" ht="18">
      <c r="B27" s="78" t="s">
        <v>1206</v>
      </c>
      <c r="D27" s="16"/>
      <c r="E27" s="16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 ht="18">
      <c r="B28" t="s">
        <v>234</v>
      </c>
      <c r="C28" t="s">
        <v>234</v>
      </c>
      <c r="D28" s="16"/>
      <c r="E28" s="16"/>
      <c r="F28" t="s">
        <v>234</v>
      </c>
      <c r="G28" t="s">
        <v>234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 ht="18">
      <c r="B29" s="78" t="s">
        <v>677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 ht="18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 ht="18">
      <c r="B31" s="78" t="s">
        <v>1207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 ht="18">
      <c r="B32" t="s">
        <v>234</v>
      </c>
      <c r="C32" t="s">
        <v>234</v>
      </c>
      <c r="D32" s="16"/>
      <c r="E32" s="16"/>
      <c r="F32" t="s">
        <v>234</v>
      </c>
      <c r="G32" t="s">
        <v>234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 ht="18">
      <c r="B33" s="78" t="s">
        <v>238</v>
      </c>
      <c r="D33" s="16"/>
      <c r="E33" s="16"/>
      <c r="F33" s="16"/>
      <c r="G33" s="16"/>
      <c r="H33" s="79">
        <v>1177863.5</v>
      </c>
      <c r="J33" s="79">
        <v>53.37002</v>
      </c>
      <c r="K33" s="79">
        <v>215046.67513934</v>
      </c>
      <c r="M33" s="79">
        <v>50.12</v>
      </c>
      <c r="N33" s="79">
        <v>9.05</v>
      </c>
    </row>
    <row r="34" spans="2:14" ht="18">
      <c r="B34" s="78" t="s">
        <v>1208</v>
      </c>
      <c r="D34" s="16"/>
      <c r="E34" s="16"/>
      <c r="F34" s="16"/>
      <c r="G34" s="16"/>
      <c r="H34" s="79">
        <v>1170363.5</v>
      </c>
      <c r="J34" s="79">
        <v>53.37002</v>
      </c>
      <c r="K34" s="79">
        <v>212341.50928934</v>
      </c>
      <c r="M34" s="79">
        <v>49.49</v>
      </c>
      <c r="N34" s="79">
        <v>8.94</v>
      </c>
    </row>
    <row r="35" spans="2:14" ht="18">
      <c r="B35" t="s">
        <v>1209</v>
      </c>
      <c r="C35" t="s">
        <v>1210</v>
      </c>
      <c r="D35" t="s">
        <v>749</v>
      </c>
      <c r="E35" t="s">
        <v>1211</v>
      </c>
      <c r="F35" t="s">
        <v>713</v>
      </c>
      <c r="G35" t="s">
        <v>109</v>
      </c>
      <c r="H35" s="77">
        <v>124000</v>
      </c>
      <c r="I35" s="77">
        <v>2382</v>
      </c>
      <c r="J35" s="77">
        <v>0</v>
      </c>
      <c r="K35" s="77">
        <v>11070.39264</v>
      </c>
      <c r="L35" s="77">
        <v>0.01</v>
      </c>
      <c r="M35" s="77">
        <v>2.58</v>
      </c>
      <c r="N35" s="77">
        <v>0.47</v>
      </c>
    </row>
    <row r="36" spans="2:14" ht="18">
      <c r="B36" t="s">
        <v>1212</v>
      </c>
      <c r="C36" t="s">
        <v>1213</v>
      </c>
      <c r="D36" t="s">
        <v>749</v>
      </c>
      <c r="E36" t="s">
        <v>1214</v>
      </c>
      <c r="F36" t="s">
        <v>1069</v>
      </c>
      <c r="G36" t="s">
        <v>109</v>
      </c>
      <c r="H36" s="77">
        <v>41700</v>
      </c>
      <c r="I36" s="77">
        <v>9901</v>
      </c>
      <c r="J36" s="77">
        <v>0</v>
      </c>
      <c r="K36" s="77">
        <v>15474.431316</v>
      </c>
      <c r="L36" s="77">
        <v>0.03</v>
      </c>
      <c r="M36" s="77">
        <v>3.61</v>
      </c>
      <c r="N36" s="77">
        <v>0.65</v>
      </c>
    </row>
    <row r="37" spans="2:14" ht="18">
      <c r="B37" t="s">
        <v>1215</v>
      </c>
      <c r="C37" t="s">
        <v>1216</v>
      </c>
      <c r="D37" t="s">
        <v>126</v>
      </c>
      <c r="E37" t="s">
        <v>1214</v>
      </c>
      <c r="F37" t="s">
        <v>1069</v>
      </c>
      <c r="G37" t="s">
        <v>109</v>
      </c>
      <c r="H37" s="77">
        <v>22500</v>
      </c>
      <c r="I37" s="77">
        <v>5078</v>
      </c>
      <c r="J37" s="77">
        <v>0</v>
      </c>
      <c r="K37" s="77">
        <v>4282.2774</v>
      </c>
      <c r="L37" s="77">
        <v>0.01</v>
      </c>
      <c r="M37" s="77">
        <v>1</v>
      </c>
      <c r="N37" s="77">
        <v>0.18</v>
      </c>
    </row>
    <row r="38" spans="2:14" ht="18">
      <c r="B38" t="s">
        <v>1217</v>
      </c>
      <c r="C38" t="s">
        <v>1218</v>
      </c>
      <c r="D38" t="s">
        <v>749</v>
      </c>
      <c r="E38" t="s">
        <v>1219</v>
      </c>
      <c r="F38" t="s">
        <v>1069</v>
      </c>
      <c r="G38" t="s">
        <v>109</v>
      </c>
      <c r="H38" s="77">
        <v>54000</v>
      </c>
      <c r="I38" s="77">
        <v>1297</v>
      </c>
      <c r="J38" s="77">
        <v>53.37002</v>
      </c>
      <c r="K38" s="77">
        <v>2678.39426</v>
      </c>
      <c r="L38" s="77">
        <v>0.61</v>
      </c>
      <c r="M38" s="77">
        <v>0.62</v>
      </c>
      <c r="N38" s="77">
        <v>0.11</v>
      </c>
    </row>
    <row r="39" spans="2:14" ht="18">
      <c r="B39" t="s">
        <v>1220</v>
      </c>
      <c r="C39" t="s">
        <v>1221</v>
      </c>
      <c r="D39" t="s">
        <v>749</v>
      </c>
      <c r="E39" t="s">
        <v>1222</v>
      </c>
      <c r="F39" t="s">
        <v>1069</v>
      </c>
      <c r="G39" t="s">
        <v>109</v>
      </c>
      <c r="H39" s="77">
        <v>9600</v>
      </c>
      <c r="I39" s="77">
        <v>9643</v>
      </c>
      <c r="J39" s="77">
        <v>0</v>
      </c>
      <c r="K39" s="77">
        <v>3469.628544</v>
      </c>
      <c r="L39" s="77">
        <v>0.04</v>
      </c>
      <c r="M39" s="77">
        <v>0.81</v>
      </c>
      <c r="N39" s="77">
        <v>0.15</v>
      </c>
    </row>
    <row r="40" spans="2:14" ht="18">
      <c r="B40" t="s">
        <v>1223</v>
      </c>
      <c r="C40" t="s">
        <v>1224</v>
      </c>
      <c r="D40" t="s">
        <v>749</v>
      </c>
      <c r="E40" t="s">
        <v>1225</v>
      </c>
      <c r="F40" t="s">
        <v>698</v>
      </c>
      <c r="G40" t="s">
        <v>109</v>
      </c>
      <c r="H40" s="77">
        <v>6500</v>
      </c>
      <c r="I40" s="77">
        <v>13390</v>
      </c>
      <c r="J40" s="77">
        <v>0</v>
      </c>
      <c r="K40" s="77">
        <v>3262.0718</v>
      </c>
      <c r="L40" s="77">
        <v>0</v>
      </c>
      <c r="M40" s="77">
        <v>0.76</v>
      </c>
      <c r="N40" s="77">
        <v>0.14</v>
      </c>
    </row>
    <row r="41" spans="2:14" ht="18">
      <c r="B41" t="s">
        <v>1226</v>
      </c>
      <c r="C41" t="s">
        <v>1227</v>
      </c>
      <c r="D41" t="s">
        <v>749</v>
      </c>
      <c r="E41" t="s">
        <v>1228</v>
      </c>
      <c r="F41" t="s">
        <v>698</v>
      </c>
      <c r="G41" t="s">
        <v>113</v>
      </c>
      <c r="H41" s="77">
        <v>38700</v>
      </c>
      <c r="I41" s="77">
        <v>9089</v>
      </c>
      <c r="J41" s="77">
        <v>0</v>
      </c>
      <c r="K41" s="77">
        <v>15095.4583788</v>
      </c>
      <c r="L41" s="77">
        <v>0.06</v>
      </c>
      <c r="M41" s="77">
        <v>3.52</v>
      </c>
      <c r="N41" s="77">
        <v>0.64</v>
      </c>
    </row>
    <row r="42" spans="2:14" ht="18">
      <c r="B42" t="s">
        <v>1229</v>
      </c>
      <c r="C42" t="s">
        <v>1230</v>
      </c>
      <c r="D42" t="s">
        <v>749</v>
      </c>
      <c r="E42" t="s">
        <v>1231</v>
      </c>
      <c r="F42" t="s">
        <v>698</v>
      </c>
      <c r="G42" t="s">
        <v>109</v>
      </c>
      <c r="H42" s="77">
        <v>5700</v>
      </c>
      <c r="I42" s="77">
        <v>23320</v>
      </c>
      <c r="J42" s="77">
        <v>0</v>
      </c>
      <c r="K42" s="77">
        <v>4981.99152</v>
      </c>
      <c r="L42" s="77">
        <v>0.01</v>
      </c>
      <c r="M42" s="77">
        <v>1.16</v>
      </c>
      <c r="N42" s="77">
        <v>0.21</v>
      </c>
    </row>
    <row r="43" spans="2:14" ht="18">
      <c r="B43" t="s">
        <v>1232</v>
      </c>
      <c r="C43" t="s">
        <v>1233</v>
      </c>
      <c r="D43" t="s">
        <v>1234</v>
      </c>
      <c r="E43" t="s">
        <v>1235</v>
      </c>
      <c r="F43" t="s">
        <v>698</v>
      </c>
      <c r="G43" t="s">
        <v>206</v>
      </c>
      <c r="H43" s="77">
        <v>99000</v>
      </c>
      <c r="I43" s="77">
        <v>10240</v>
      </c>
      <c r="J43" s="77">
        <v>0</v>
      </c>
      <c r="K43" s="77">
        <v>4850.8416</v>
      </c>
      <c r="L43" s="77">
        <v>0.02</v>
      </c>
      <c r="M43" s="77">
        <v>1.13</v>
      </c>
      <c r="N43" s="77">
        <v>0.2</v>
      </c>
    </row>
    <row r="44" spans="2:14" ht="18">
      <c r="B44" t="s">
        <v>1236</v>
      </c>
      <c r="C44" t="s">
        <v>1237</v>
      </c>
      <c r="D44" t="s">
        <v>749</v>
      </c>
      <c r="E44" t="s">
        <v>1238</v>
      </c>
      <c r="F44" t="s">
        <v>698</v>
      </c>
      <c r="G44" t="s">
        <v>113</v>
      </c>
      <c r="H44" s="77">
        <v>11440</v>
      </c>
      <c r="I44" s="77">
        <v>18418</v>
      </c>
      <c r="J44" s="77">
        <v>0</v>
      </c>
      <c r="K44" s="77">
        <v>9042.48359872</v>
      </c>
      <c r="L44" s="77">
        <v>0.14</v>
      </c>
      <c r="M44" s="77">
        <v>2.11</v>
      </c>
      <c r="N44" s="77">
        <v>0.38</v>
      </c>
    </row>
    <row r="45" spans="2:14" ht="18">
      <c r="B45" t="s">
        <v>1239</v>
      </c>
      <c r="C45" t="s">
        <v>1240</v>
      </c>
      <c r="D45" t="s">
        <v>749</v>
      </c>
      <c r="E45" t="s">
        <v>1241</v>
      </c>
      <c r="F45" t="s">
        <v>698</v>
      </c>
      <c r="G45" t="s">
        <v>113</v>
      </c>
      <c r="H45" s="77">
        <v>50000</v>
      </c>
      <c r="I45" s="77">
        <v>2995.5</v>
      </c>
      <c r="J45" s="77">
        <v>0</v>
      </c>
      <c r="K45" s="77">
        <v>6427.7439</v>
      </c>
      <c r="L45" s="77">
        <v>0.05</v>
      </c>
      <c r="M45" s="77">
        <v>1.5</v>
      </c>
      <c r="N45" s="77">
        <v>0.27</v>
      </c>
    </row>
    <row r="46" spans="2:14" ht="18">
      <c r="B46" t="s">
        <v>1242</v>
      </c>
      <c r="C46" t="s">
        <v>1243</v>
      </c>
      <c r="D46" t="s">
        <v>749</v>
      </c>
      <c r="E46" t="s">
        <v>1244</v>
      </c>
      <c r="F46" t="s">
        <v>698</v>
      </c>
      <c r="G46" t="s">
        <v>109</v>
      </c>
      <c r="H46" s="77">
        <v>34000</v>
      </c>
      <c r="I46" s="77">
        <v>3908</v>
      </c>
      <c r="J46" s="77">
        <v>0</v>
      </c>
      <c r="K46" s="77">
        <v>4980.04256</v>
      </c>
      <c r="L46" s="77">
        <v>0.03</v>
      </c>
      <c r="M46" s="77">
        <v>1.16</v>
      </c>
      <c r="N46" s="77">
        <v>0.21</v>
      </c>
    </row>
    <row r="47" spans="2:14" ht="18">
      <c r="B47" t="s">
        <v>1245</v>
      </c>
      <c r="C47" t="s">
        <v>1246</v>
      </c>
      <c r="D47" t="s">
        <v>749</v>
      </c>
      <c r="E47" t="s">
        <v>1247</v>
      </c>
      <c r="F47" t="s">
        <v>698</v>
      </c>
      <c r="G47" t="s">
        <v>109</v>
      </c>
      <c r="H47" s="77">
        <v>14900</v>
      </c>
      <c r="I47" s="77">
        <v>5886</v>
      </c>
      <c r="J47" s="77">
        <v>0</v>
      </c>
      <c r="K47" s="77">
        <v>3287.048472</v>
      </c>
      <c r="L47" s="77">
        <v>0.03</v>
      </c>
      <c r="M47" s="77">
        <v>0.77</v>
      </c>
      <c r="N47" s="77">
        <v>0.14</v>
      </c>
    </row>
    <row r="48" spans="2:14" ht="18">
      <c r="B48" t="s">
        <v>1248</v>
      </c>
      <c r="C48" t="s">
        <v>1249</v>
      </c>
      <c r="D48" t="s">
        <v>749</v>
      </c>
      <c r="E48" t="s">
        <v>1250</v>
      </c>
      <c r="F48" t="s">
        <v>698</v>
      </c>
      <c r="G48" t="s">
        <v>109</v>
      </c>
      <c r="H48" s="77">
        <v>27000</v>
      </c>
      <c r="I48" s="77">
        <v>4715</v>
      </c>
      <c r="J48" s="77">
        <v>0</v>
      </c>
      <c r="K48" s="77">
        <v>4771.3914</v>
      </c>
      <c r="L48" s="77">
        <v>0.01</v>
      </c>
      <c r="M48" s="77">
        <v>1.11</v>
      </c>
      <c r="N48" s="77">
        <v>0.2</v>
      </c>
    </row>
    <row r="49" spans="2:14" ht="18">
      <c r="B49" t="s">
        <v>1251</v>
      </c>
      <c r="C49" t="s">
        <v>1252</v>
      </c>
      <c r="D49" t="s">
        <v>749</v>
      </c>
      <c r="E49" t="s">
        <v>1253</v>
      </c>
      <c r="F49" t="s">
        <v>698</v>
      </c>
      <c r="G49" t="s">
        <v>109</v>
      </c>
      <c r="H49" s="77">
        <v>26999.5</v>
      </c>
      <c r="I49" s="77">
        <v>5069</v>
      </c>
      <c r="J49" s="77">
        <v>0</v>
      </c>
      <c r="K49" s="77">
        <v>5129.53024694</v>
      </c>
      <c r="L49" s="77">
        <v>0</v>
      </c>
      <c r="M49" s="77">
        <v>1.2</v>
      </c>
      <c r="N49" s="77">
        <v>0.22</v>
      </c>
    </row>
    <row r="50" spans="2:14" ht="18">
      <c r="B50" t="s">
        <v>1254</v>
      </c>
      <c r="C50" t="s">
        <v>1255</v>
      </c>
      <c r="D50" t="s">
        <v>749</v>
      </c>
      <c r="E50" t="s">
        <v>1256</v>
      </c>
      <c r="F50" t="s">
        <v>698</v>
      </c>
      <c r="G50" t="s">
        <v>109</v>
      </c>
      <c r="H50" s="77">
        <v>8600</v>
      </c>
      <c r="I50" s="77">
        <v>15691</v>
      </c>
      <c r="J50" s="77">
        <v>0</v>
      </c>
      <c r="K50" s="77">
        <v>5057.648648</v>
      </c>
      <c r="L50" s="77">
        <v>0.12</v>
      </c>
      <c r="M50" s="77">
        <v>1.18</v>
      </c>
      <c r="N50" s="77">
        <v>0.21</v>
      </c>
    </row>
    <row r="51" spans="2:14" ht="18">
      <c r="B51" t="s">
        <v>1257</v>
      </c>
      <c r="C51" t="s">
        <v>1258</v>
      </c>
      <c r="D51" t="s">
        <v>749</v>
      </c>
      <c r="E51" t="s">
        <v>1259</v>
      </c>
      <c r="F51" t="s">
        <v>698</v>
      </c>
      <c r="G51" t="s">
        <v>109</v>
      </c>
      <c r="H51" s="77">
        <v>12000</v>
      </c>
      <c r="I51" s="77">
        <v>5262</v>
      </c>
      <c r="J51" s="77">
        <v>0</v>
      </c>
      <c r="K51" s="77">
        <v>2366.63712</v>
      </c>
      <c r="L51" s="77">
        <v>0.02</v>
      </c>
      <c r="M51" s="77">
        <v>0.55</v>
      </c>
      <c r="N51" s="77">
        <v>0.1</v>
      </c>
    </row>
    <row r="52" spans="2:14" ht="18">
      <c r="B52" t="s">
        <v>1260</v>
      </c>
      <c r="C52" t="s">
        <v>1261</v>
      </c>
      <c r="D52" t="s">
        <v>749</v>
      </c>
      <c r="E52" t="s">
        <v>1262</v>
      </c>
      <c r="F52" t="s">
        <v>698</v>
      </c>
      <c r="G52" t="s">
        <v>109</v>
      </c>
      <c r="H52" s="77">
        <v>33100</v>
      </c>
      <c r="I52" s="77">
        <v>6353</v>
      </c>
      <c r="J52" s="77">
        <v>0</v>
      </c>
      <c r="K52" s="77">
        <v>7881.455564</v>
      </c>
      <c r="L52" s="77">
        <v>0</v>
      </c>
      <c r="M52" s="77">
        <v>1.84</v>
      </c>
      <c r="N52" s="77">
        <v>0.33</v>
      </c>
    </row>
    <row r="53" spans="2:14" ht="18">
      <c r="B53" t="s">
        <v>1263</v>
      </c>
      <c r="C53" t="s">
        <v>1264</v>
      </c>
      <c r="D53" t="s">
        <v>749</v>
      </c>
      <c r="E53" t="s">
        <v>1265</v>
      </c>
      <c r="F53" t="s">
        <v>698</v>
      </c>
      <c r="G53" t="s">
        <v>109</v>
      </c>
      <c r="H53" s="77">
        <v>6400</v>
      </c>
      <c r="I53" s="77">
        <v>6780</v>
      </c>
      <c r="J53" s="77">
        <v>0</v>
      </c>
      <c r="K53" s="77">
        <v>1626.33216</v>
      </c>
      <c r="L53" s="77">
        <v>0</v>
      </c>
      <c r="M53" s="77">
        <v>0.38</v>
      </c>
      <c r="N53" s="77">
        <v>0.07</v>
      </c>
    </row>
    <row r="54" spans="2:14" ht="18">
      <c r="B54" t="s">
        <v>1266</v>
      </c>
      <c r="C54" t="s">
        <v>1267</v>
      </c>
      <c r="D54" t="s">
        <v>749</v>
      </c>
      <c r="E54" t="s">
        <v>1268</v>
      </c>
      <c r="F54" t="s">
        <v>698</v>
      </c>
      <c r="G54" t="s">
        <v>109</v>
      </c>
      <c r="H54" s="77">
        <v>20300</v>
      </c>
      <c r="I54" s="77">
        <v>1466.25</v>
      </c>
      <c r="J54" s="77">
        <v>0</v>
      </c>
      <c r="K54" s="77">
        <v>1115.587515</v>
      </c>
      <c r="L54" s="77">
        <v>1.84</v>
      </c>
      <c r="M54" s="77">
        <v>0.26</v>
      </c>
      <c r="N54" s="77">
        <v>0.05</v>
      </c>
    </row>
    <row r="55" spans="2:14" ht="18">
      <c r="B55" t="s">
        <v>1269</v>
      </c>
      <c r="C55" t="s">
        <v>1270</v>
      </c>
      <c r="D55" t="s">
        <v>749</v>
      </c>
      <c r="E55" t="s">
        <v>1271</v>
      </c>
      <c r="F55" t="s">
        <v>698</v>
      </c>
      <c r="G55" t="s">
        <v>109</v>
      </c>
      <c r="H55" s="77">
        <v>13300</v>
      </c>
      <c r="I55" s="77">
        <v>8481</v>
      </c>
      <c r="J55" s="77">
        <v>0</v>
      </c>
      <c r="K55" s="77">
        <v>4227.642804</v>
      </c>
      <c r="L55" s="77">
        <v>0</v>
      </c>
      <c r="M55" s="77">
        <v>0.99</v>
      </c>
      <c r="N55" s="77">
        <v>0.18</v>
      </c>
    </row>
    <row r="56" spans="2:14" ht="18">
      <c r="B56" t="s">
        <v>1272</v>
      </c>
      <c r="C56" t="s">
        <v>1273</v>
      </c>
      <c r="D56" t="s">
        <v>749</v>
      </c>
      <c r="E56" t="s">
        <v>1274</v>
      </c>
      <c r="F56" t="s">
        <v>698</v>
      </c>
      <c r="G56" t="s">
        <v>109</v>
      </c>
      <c r="H56" s="77">
        <v>33900</v>
      </c>
      <c r="I56" s="77">
        <v>2837</v>
      </c>
      <c r="J56" s="77">
        <v>0</v>
      </c>
      <c r="K56" s="77">
        <v>3604.612764</v>
      </c>
      <c r="L56" s="77">
        <v>0.75</v>
      </c>
      <c r="M56" s="77">
        <v>0.84</v>
      </c>
      <c r="N56" s="77">
        <v>0.15</v>
      </c>
    </row>
    <row r="57" spans="2:14" ht="18">
      <c r="B57" t="s">
        <v>1275</v>
      </c>
      <c r="C57" t="s">
        <v>1276</v>
      </c>
      <c r="D57" t="s">
        <v>749</v>
      </c>
      <c r="E57" t="s">
        <v>1277</v>
      </c>
      <c r="F57" t="s">
        <v>698</v>
      </c>
      <c r="G57" t="s">
        <v>109</v>
      </c>
      <c r="H57" s="77">
        <v>46850</v>
      </c>
      <c r="I57" s="77">
        <v>22981</v>
      </c>
      <c r="J57" s="77">
        <v>0</v>
      </c>
      <c r="K57" s="77">
        <v>40353.211178</v>
      </c>
      <c r="L57" s="77">
        <v>0</v>
      </c>
      <c r="M57" s="77">
        <v>9.4</v>
      </c>
      <c r="N57" s="77">
        <v>1.7</v>
      </c>
    </row>
    <row r="58" spans="2:14" ht="18">
      <c r="B58" t="s">
        <v>1278</v>
      </c>
      <c r="C58" t="s">
        <v>1279</v>
      </c>
      <c r="D58" t="s">
        <v>749</v>
      </c>
      <c r="E58" t="s">
        <v>1280</v>
      </c>
      <c r="F58" t="s">
        <v>698</v>
      </c>
      <c r="G58" t="s">
        <v>109</v>
      </c>
      <c r="H58" s="77">
        <v>13500</v>
      </c>
      <c r="I58" s="77">
        <v>4189</v>
      </c>
      <c r="J58" s="77">
        <v>0</v>
      </c>
      <c r="K58" s="77">
        <v>2119.55022</v>
      </c>
      <c r="L58" s="77">
        <v>0.04</v>
      </c>
      <c r="M58" s="77">
        <v>0.49</v>
      </c>
      <c r="N58" s="77">
        <v>0.09</v>
      </c>
    </row>
    <row r="59" spans="2:14" ht="18">
      <c r="B59" t="s">
        <v>1281</v>
      </c>
      <c r="C59" t="s">
        <v>1282</v>
      </c>
      <c r="D59" t="s">
        <v>749</v>
      </c>
      <c r="E59" t="s">
        <v>1280</v>
      </c>
      <c r="F59" t="s">
        <v>698</v>
      </c>
      <c r="G59" t="s">
        <v>109</v>
      </c>
      <c r="H59" s="77">
        <v>52000</v>
      </c>
      <c r="I59" s="77">
        <v>2480</v>
      </c>
      <c r="J59" s="77">
        <v>0</v>
      </c>
      <c r="K59" s="77">
        <v>4833.4208</v>
      </c>
      <c r="L59" s="77">
        <v>0.09</v>
      </c>
      <c r="M59" s="77">
        <v>1.13</v>
      </c>
      <c r="N59" s="77">
        <v>0.2</v>
      </c>
    </row>
    <row r="60" spans="2:14" ht="18">
      <c r="B60" t="s">
        <v>1283</v>
      </c>
      <c r="C60" t="s">
        <v>1284</v>
      </c>
      <c r="D60" t="s">
        <v>749</v>
      </c>
      <c r="E60" t="s">
        <v>1285</v>
      </c>
      <c r="F60" t="s">
        <v>698</v>
      </c>
      <c r="G60" t="s">
        <v>109</v>
      </c>
      <c r="H60" s="77">
        <v>79879</v>
      </c>
      <c r="I60" s="77">
        <v>4639</v>
      </c>
      <c r="J60" s="77">
        <v>0</v>
      </c>
      <c r="K60" s="77">
        <v>13888.53936388</v>
      </c>
      <c r="L60" s="77">
        <v>0.09</v>
      </c>
      <c r="M60" s="77">
        <v>3.24</v>
      </c>
      <c r="N60" s="77">
        <v>0.58</v>
      </c>
    </row>
    <row r="61" spans="2:14" ht="18">
      <c r="B61" t="s">
        <v>1286</v>
      </c>
      <c r="C61" t="s">
        <v>1287</v>
      </c>
      <c r="D61" t="s">
        <v>126</v>
      </c>
      <c r="E61" t="s">
        <v>1288</v>
      </c>
      <c r="F61" t="s">
        <v>682</v>
      </c>
      <c r="G61" t="s">
        <v>109</v>
      </c>
      <c r="H61" s="77">
        <v>27000</v>
      </c>
      <c r="I61" s="77">
        <v>5735</v>
      </c>
      <c r="J61" s="77">
        <v>0</v>
      </c>
      <c r="K61" s="77">
        <v>5803.5906</v>
      </c>
      <c r="L61" s="77">
        <v>0.01</v>
      </c>
      <c r="M61" s="77">
        <v>1.35</v>
      </c>
      <c r="N61" s="77">
        <v>0.24</v>
      </c>
    </row>
    <row r="62" spans="2:14" ht="18">
      <c r="B62" t="s">
        <v>1289</v>
      </c>
      <c r="C62" t="s">
        <v>1290</v>
      </c>
      <c r="D62" t="s">
        <v>749</v>
      </c>
      <c r="E62" t="s">
        <v>1259</v>
      </c>
      <c r="F62" t="s">
        <v>762</v>
      </c>
      <c r="G62" t="s">
        <v>113</v>
      </c>
      <c r="H62" s="77">
        <v>14100</v>
      </c>
      <c r="I62" s="77">
        <v>6092</v>
      </c>
      <c r="J62" s="77">
        <v>0</v>
      </c>
      <c r="K62" s="77">
        <v>3686.3642352</v>
      </c>
      <c r="L62" s="77">
        <v>0.56</v>
      </c>
      <c r="M62" s="77">
        <v>0.86</v>
      </c>
      <c r="N62" s="77">
        <v>0.16</v>
      </c>
    </row>
    <row r="63" spans="2:14" ht="18">
      <c r="B63" t="s">
        <v>1291</v>
      </c>
      <c r="C63" t="s">
        <v>1292</v>
      </c>
      <c r="D63" t="s">
        <v>749</v>
      </c>
      <c r="E63" t="s">
        <v>1293</v>
      </c>
      <c r="F63" t="s">
        <v>1294</v>
      </c>
      <c r="G63" t="s">
        <v>116</v>
      </c>
      <c r="H63" s="77">
        <v>187000</v>
      </c>
      <c r="I63" s="77">
        <v>665.4</v>
      </c>
      <c r="J63" s="77">
        <v>0</v>
      </c>
      <c r="K63" s="77">
        <v>5964.4180332</v>
      </c>
      <c r="L63" s="77">
        <v>0</v>
      </c>
      <c r="M63" s="77">
        <v>1.39</v>
      </c>
      <c r="N63" s="77">
        <v>0.25</v>
      </c>
    </row>
    <row r="64" spans="2:14" ht="18">
      <c r="B64" t="s">
        <v>1295</v>
      </c>
      <c r="C64" t="s">
        <v>1296</v>
      </c>
      <c r="D64" t="s">
        <v>749</v>
      </c>
      <c r="E64" t="s">
        <v>1297</v>
      </c>
      <c r="F64" t="s">
        <v>1298</v>
      </c>
      <c r="G64" t="s">
        <v>109</v>
      </c>
      <c r="H64" s="77">
        <v>2995</v>
      </c>
      <c r="I64" s="77">
        <v>17286</v>
      </c>
      <c r="J64" s="77">
        <v>0</v>
      </c>
      <c r="K64" s="77">
        <v>1940.3984436</v>
      </c>
      <c r="L64" s="77">
        <v>0.08</v>
      </c>
      <c r="M64" s="77">
        <v>0.45</v>
      </c>
      <c r="N64" s="77">
        <v>0.08</v>
      </c>
    </row>
    <row r="65" spans="2:14" ht="18">
      <c r="B65" t="s">
        <v>1299</v>
      </c>
      <c r="C65" t="s">
        <v>1300</v>
      </c>
      <c r="D65" t="s">
        <v>749</v>
      </c>
      <c r="E65" t="s">
        <v>1301</v>
      </c>
      <c r="F65" t="s">
        <v>980</v>
      </c>
      <c r="G65" t="s">
        <v>109</v>
      </c>
      <c r="H65" s="77">
        <v>5700</v>
      </c>
      <c r="I65" s="77">
        <v>14083</v>
      </c>
      <c r="J65" s="77">
        <v>0</v>
      </c>
      <c r="K65" s="77">
        <v>3008.635788</v>
      </c>
      <c r="L65" s="77">
        <v>0.07</v>
      </c>
      <c r="M65" s="77">
        <v>0.7</v>
      </c>
      <c r="N65" s="77">
        <v>0.13</v>
      </c>
    </row>
    <row r="66" spans="2:14" ht="18">
      <c r="B66" t="s">
        <v>1302</v>
      </c>
      <c r="C66" t="s">
        <v>1303</v>
      </c>
      <c r="D66" t="s">
        <v>749</v>
      </c>
      <c r="E66" t="s">
        <v>1304</v>
      </c>
      <c r="F66" t="s">
        <v>130</v>
      </c>
      <c r="G66" t="s">
        <v>109</v>
      </c>
      <c r="H66" s="77">
        <v>41000</v>
      </c>
      <c r="I66" s="77">
        <v>2037</v>
      </c>
      <c r="J66" s="77">
        <v>0</v>
      </c>
      <c r="K66" s="77">
        <v>3130.21716</v>
      </c>
      <c r="L66" s="77">
        <v>0</v>
      </c>
      <c r="M66" s="77">
        <v>0.73</v>
      </c>
      <c r="N66" s="77">
        <v>0.13</v>
      </c>
    </row>
    <row r="67" spans="2:14" ht="18">
      <c r="B67" t="s">
        <v>1305</v>
      </c>
      <c r="C67" t="s">
        <v>1306</v>
      </c>
      <c r="D67" t="s">
        <v>749</v>
      </c>
      <c r="E67" t="s">
        <v>1307</v>
      </c>
      <c r="F67" t="s">
        <v>132</v>
      </c>
      <c r="G67" t="s">
        <v>109</v>
      </c>
      <c r="H67" s="77">
        <v>6700</v>
      </c>
      <c r="I67" s="77">
        <v>11666</v>
      </c>
      <c r="J67" s="77">
        <v>0</v>
      </c>
      <c r="K67" s="77">
        <v>2929.519256</v>
      </c>
      <c r="L67" s="77">
        <v>0.01</v>
      </c>
      <c r="M67" s="77">
        <v>0.68</v>
      </c>
      <c r="N67" s="77">
        <v>0.12</v>
      </c>
    </row>
    <row r="68" spans="2:14" ht="18">
      <c r="B68" s="78" t="s">
        <v>1308</v>
      </c>
      <c r="D68" s="16"/>
      <c r="E68" s="16"/>
      <c r="F68" s="16"/>
      <c r="G68" s="16"/>
      <c r="H68" s="79">
        <v>7500</v>
      </c>
      <c r="J68" s="79">
        <v>0</v>
      </c>
      <c r="K68" s="79">
        <v>2705.16585</v>
      </c>
      <c r="M68" s="79">
        <v>0.63</v>
      </c>
      <c r="N68" s="79">
        <v>0.11</v>
      </c>
    </row>
    <row r="69" spans="2:14" ht="18">
      <c r="B69" t="s">
        <v>1309</v>
      </c>
      <c r="C69" t="s">
        <v>1310</v>
      </c>
      <c r="D69" t="s">
        <v>126</v>
      </c>
      <c r="E69" t="s">
        <v>1311</v>
      </c>
      <c r="F69" t="s">
        <v>698</v>
      </c>
      <c r="G69" t="s">
        <v>109</v>
      </c>
      <c r="H69" s="77">
        <v>7500</v>
      </c>
      <c r="I69" s="77">
        <v>9623.5</v>
      </c>
      <c r="J69" s="77">
        <v>0</v>
      </c>
      <c r="K69" s="77">
        <v>2705.16585</v>
      </c>
      <c r="L69" s="77">
        <v>0.19</v>
      </c>
      <c r="M69" s="77">
        <v>0.63</v>
      </c>
      <c r="N69" s="77">
        <v>0.11</v>
      </c>
    </row>
    <row r="70" spans="2:14" ht="18">
      <c r="B70" s="78" t="s">
        <v>677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 ht="18">
      <c r="B71" t="s">
        <v>234</v>
      </c>
      <c r="C71" t="s">
        <v>234</v>
      </c>
      <c r="D71" s="16"/>
      <c r="E71" s="16"/>
      <c r="F71" t="s">
        <v>234</v>
      </c>
      <c r="G71" t="s">
        <v>234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 ht="18">
      <c r="B72" s="78" t="s">
        <v>1207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 ht="18">
      <c r="B73" t="s">
        <v>234</v>
      </c>
      <c r="C73" t="s">
        <v>234</v>
      </c>
      <c r="D73" s="16"/>
      <c r="E73" s="16"/>
      <c r="F73" t="s">
        <v>234</v>
      </c>
      <c r="G73" t="s">
        <v>234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7" ht="18">
      <c r="B74" t="s">
        <v>240</v>
      </c>
      <c r="D74" s="16"/>
      <c r="E74" s="16"/>
      <c r="F74" s="16"/>
      <c r="G74" s="16"/>
    </row>
    <row r="75" spans="2:7" ht="18">
      <c r="B75" t="s">
        <v>310</v>
      </c>
      <c r="D75" s="16"/>
      <c r="E75" s="16"/>
      <c r="F75" s="16"/>
      <c r="G75" s="16"/>
    </row>
    <row r="76" spans="2:7" ht="18">
      <c r="B76" t="s">
        <v>311</v>
      </c>
      <c r="D76" s="16"/>
      <c r="E76" s="16"/>
      <c r="F76" s="16"/>
      <c r="G76" s="16"/>
    </row>
    <row r="77" spans="2:7" ht="18">
      <c r="B77" t="s">
        <v>312</v>
      </c>
      <c r="D77" s="16"/>
      <c r="E77" s="16"/>
      <c r="F77" s="16"/>
      <c r="G77" s="16"/>
    </row>
    <row r="78" spans="2:7" ht="18">
      <c r="B78" t="s">
        <v>313</v>
      </c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8" sqref="B1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10009402.18</v>
      </c>
      <c r="K11" s="7"/>
      <c r="L11" s="76">
        <v>21791.61182573202</v>
      </c>
      <c r="M11" s="7"/>
      <c r="N11" s="76">
        <v>100</v>
      </c>
      <c r="O11" s="76">
        <v>0.92</v>
      </c>
      <c r="P11" s="35"/>
      <c r="BG11" s="16"/>
      <c r="BH11" s="19"/>
      <c r="BI11" s="16"/>
      <c r="BM11" s="16"/>
    </row>
    <row r="12" spans="2:15" ht="18">
      <c r="B12" s="78" t="s">
        <v>207</v>
      </c>
      <c r="C12" s="16"/>
      <c r="D12" s="16"/>
      <c r="E12" s="16"/>
      <c r="J12" s="79">
        <v>10000000</v>
      </c>
      <c r="L12" s="79">
        <v>7790</v>
      </c>
      <c r="N12" s="79">
        <v>35.75</v>
      </c>
      <c r="O12" s="79">
        <v>0.33</v>
      </c>
    </row>
    <row r="13" spans="2:15" ht="18">
      <c r="B13" s="78" t="s">
        <v>1312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8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1313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93</v>
      </c>
      <c r="C17" s="16"/>
      <c r="D17" s="16"/>
      <c r="E17" s="16"/>
      <c r="J17" s="79">
        <v>10000000</v>
      </c>
      <c r="L17" s="79">
        <v>7790</v>
      </c>
      <c r="N17" s="79">
        <v>35.75</v>
      </c>
      <c r="O17" s="79">
        <v>0.33</v>
      </c>
    </row>
    <row r="18" spans="2:15" ht="18">
      <c r="B18" s="87" t="s">
        <v>1562</v>
      </c>
      <c r="C18" t="s">
        <v>1314</v>
      </c>
      <c r="D18" t="s">
        <v>103</v>
      </c>
      <c r="E18" t="s">
        <v>1315</v>
      </c>
      <c r="F18" t="s">
        <v>751</v>
      </c>
      <c r="G18" t="s">
        <v>234</v>
      </c>
      <c r="H18" t="s">
        <v>675</v>
      </c>
      <c r="I18" t="s">
        <v>105</v>
      </c>
      <c r="J18" s="77">
        <v>10000000</v>
      </c>
      <c r="K18" s="77">
        <v>77.9</v>
      </c>
      <c r="L18" s="77">
        <v>7790</v>
      </c>
      <c r="M18" s="77">
        <v>2.48</v>
      </c>
      <c r="N18" s="77">
        <v>35.75</v>
      </c>
      <c r="O18" s="77">
        <v>0.33</v>
      </c>
    </row>
    <row r="19" spans="2:15" ht="18">
      <c r="B19" s="78" t="s">
        <v>677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8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238</v>
      </c>
      <c r="C21" s="16"/>
      <c r="D21" s="16"/>
      <c r="E21" s="16"/>
      <c r="J21" s="79">
        <v>9402.18</v>
      </c>
      <c r="L21" s="79">
        <v>14001.61182573202</v>
      </c>
      <c r="N21" s="79">
        <v>64.25</v>
      </c>
      <c r="O21" s="79">
        <v>0.59</v>
      </c>
    </row>
    <row r="22" spans="2:15" ht="18">
      <c r="B22" s="78" t="s">
        <v>1312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8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8">
      <c r="B24" s="78" t="s">
        <v>1313</v>
      </c>
      <c r="C24" s="16"/>
      <c r="D24" s="16"/>
      <c r="E24" s="16"/>
      <c r="J24" s="79">
        <v>9402.18</v>
      </c>
      <c r="L24" s="79">
        <v>14001.61182573202</v>
      </c>
      <c r="N24" s="79">
        <v>64.25</v>
      </c>
      <c r="O24" s="79">
        <v>0.59</v>
      </c>
    </row>
    <row r="25" spans="2:15" ht="18">
      <c r="B25" t="s">
        <v>1316</v>
      </c>
      <c r="C25" t="s">
        <v>1317</v>
      </c>
      <c r="D25" t="s">
        <v>126</v>
      </c>
      <c r="E25" t="s">
        <v>1318</v>
      </c>
      <c r="F25" t="s">
        <v>698</v>
      </c>
      <c r="G25" t="s">
        <v>1319</v>
      </c>
      <c r="H25" t="s">
        <v>153</v>
      </c>
      <c r="I25" t="s">
        <v>109</v>
      </c>
      <c r="J25" s="77">
        <v>1600</v>
      </c>
      <c r="K25" s="77">
        <v>125615</v>
      </c>
      <c r="L25" s="77">
        <v>7532.88032</v>
      </c>
      <c r="M25" s="77">
        <v>0</v>
      </c>
      <c r="N25" s="77">
        <v>34.57</v>
      </c>
      <c r="O25" s="77">
        <v>0.32</v>
      </c>
    </row>
    <row r="26" spans="2:15" ht="18">
      <c r="B26" t="s">
        <v>1320</v>
      </c>
      <c r="C26" t="s">
        <v>1321</v>
      </c>
      <c r="D26" t="s">
        <v>749</v>
      </c>
      <c r="E26" t="s">
        <v>1322</v>
      </c>
      <c r="F26" t="s">
        <v>698</v>
      </c>
      <c r="G26" t="s">
        <v>234</v>
      </c>
      <c r="H26" t="s">
        <v>675</v>
      </c>
      <c r="I26" t="s">
        <v>109</v>
      </c>
      <c r="J26" s="77">
        <v>7802.18</v>
      </c>
      <c r="K26" s="77">
        <v>22120.940000000013</v>
      </c>
      <c r="L26" s="77">
        <v>6468.73150573202</v>
      </c>
      <c r="M26" s="77">
        <v>10.66</v>
      </c>
      <c r="N26" s="77">
        <v>29.68</v>
      </c>
      <c r="O26" s="77">
        <v>0.27</v>
      </c>
    </row>
    <row r="27" spans="2:15" ht="18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 ht="18">
      <c r="B28" t="s">
        <v>234</v>
      </c>
      <c r="C28" t="s">
        <v>234</v>
      </c>
      <c r="D28" s="16"/>
      <c r="E28" s="16"/>
      <c r="F28" t="s">
        <v>234</v>
      </c>
      <c r="G28" t="s">
        <v>234</v>
      </c>
      <c r="I28" t="s">
        <v>234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 ht="18">
      <c r="B29" s="78" t="s">
        <v>677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 ht="18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I30" t="s">
        <v>234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5" ht="18">
      <c r="B31" t="s">
        <v>240</v>
      </c>
      <c r="C31" s="16"/>
      <c r="D31" s="16"/>
      <c r="E31" s="16"/>
    </row>
    <row r="32" spans="2:5" ht="18">
      <c r="B32" t="s">
        <v>310</v>
      </c>
      <c r="C32" s="16"/>
      <c r="D32" s="16"/>
      <c r="E32" s="16"/>
    </row>
    <row r="33" spans="2:5" ht="18">
      <c r="B33" t="s">
        <v>311</v>
      </c>
      <c r="C33" s="16"/>
      <c r="D33" s="16"/>
      <c r="E33" s="16"/>
    </row>
    <row r="34" spans="2:5" ht="18">
      <c r="B34" t="s">
        <v>312</v>
      </c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630000</v>
      </c>
      <c r="H11" s="7"/>
      <c r="I11" s="76">
        <v>37.17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12" ht="18">
      <c r="B12" s="78" t="s">
        <v>207</v>
      </c>
      <c r="D12" s="16"/>
      <c r="E12" s="16"/>
      <c r="G12" s="79">
        <v>630000</v>
      </c>
      <c r="I12" s="79">
        <v>37.17</v>
      </c>
      <c r="K12" s="79">
        <v>100</v>
      </c>
      <c r="L12" s="79">
        <v>0</v>
      </c>
    </row>
    <row r="13" spans="2:12" ht="18">
      <c r="B13" s="78" t="s">
        <v>1323</v>
      </c>
      <c r="D13" s="16"/>
      <c r="E13" s="16"/>
      <c r="G13" s="79">
        <v>630000</v>
      </c>
      <c r="I13" s="79">
        <v>37.17</v>
      </c>
      <c r="K13" s="79">
        <v>100</v>
      </c>
      <c r="L13" s="79">
        <v>0</v>
      </c>
    </row>
    <row r="14" spans="2:12" ht="18">
      <c r="B14" t="s">
        <v>1324</v>
      </c>
      <c r="C14" t="s">
        <v>1325</v>
      </c>
      <c r="D14" t="s">
        <v>103</v>
      </c>
      <c r="E14" t="s">
        <v>355</v>
      </c>
      <c r="F14" t="s">
        <v>126</v>
      </c>
      <c r="G14" s="77">
        <v>630000</v>
      </c>
      <c r="H14" s="77">
        <v>5.9</v>
      </c>
      <c r="I14" s="77">
        <v>37.17</v>
      </c>
      <c r="J14" s="77">
        <v>0.96</v>
      </c>
      <c r="K14" s="77">
        <v>100</v>
      </c>
      <c r="L14" s="77">
        <v>0</v>
      </c>
    </row>
    <row r="15" spans="2:12" ht="18">
      <c r="B15" s="78" t="s">
        <v>238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s="78" t="s">
        <v>1326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8">
      <c r="B17" t="s">
        <v>234</v>
      </c>
      <c r="C17" t="s">
        <v>234</v>
      </c>
      <c r="D17" s="16"/>
      <c r="E17" t="s">
        <v>234</v>
      </c>
      <c r="F17" t="s">
        <v>234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8">
      <c r="B18" t="s">
        <v>240</v>
      </c>
      <c r="D18" s="16"/>
      <c r="E18" s="16"/>
    </row>
    <row r="19" spans="2:5" ht="18">
      <c r="B19" t="s">
        <v>310</v>
      </c>
      <c r="D19" s="16"/>
      <c r="E19" s="16"/>
    </row>
    <row r="20" spans="2:5" ht="18">
      <c r="B20" t="s">
        <v>311</v>
      </c>
      <c r="D20" s="16"/>
      <c r="E20" s="16"/>
    </row>
    <row r="21" spans="2:5" ht="18">
      <c r="B21" t="s">
        <v>312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2022-02-28T09:44:11Z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