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0.09.22\"/>
    </mc:Choice>
  </mc:AlternateContent>
  <xr:revisionPtr revIDLastSave="0" documentId="8_{CFFC09EE-25F3-4955-8602-146E44DCB1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  <sheet name="גיליון1" sheetId="6" r:id="rId2"/>
  </sheets>
  <definedNames>
    <definedName name="_xlnm.Print_Area" localSheetId="0">'פרסום מרכיבי תשואה'!$B$1:$Z$74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5" l="1"/>
  <c r="E75" i="5"/>
  <c r="E68" i="5"/>
  <c r="E67" i="5" l="1"/>
</calcChain>
</file>

<file path=xl/sharedStrings.xml><?xml version="1.0" encoding="utf-8"?>
<sst xmlns="http://schemas.openxmlformats.org/spreadsheetml/2006/main" count="202" uniqueCount="62">
  <si>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</si>
  <si>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</si>
  <si>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</si>
  <si>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</si>
  <si>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</si>
  <si>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</si>
  <si>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</si>
  <si>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</si>
  <si>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</si>
  <si>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</si>
  <si>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</si>
  <si>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</si>
  <si>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</si>
  <si>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</si>
  <si>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</si>
  <si>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</si>
  <si>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</si>
  <si>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</si>
  <si>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</si>
  <si>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</si>
  <si>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</si>
  <si>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</si>
  <si>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</si>
  <si>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</si>
  <si>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</si>
  <si>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</si>
  <si>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</si>
  <si>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</si>
  <si>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</si>
  <si>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</si>
  <si>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</si>
  <si>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</si>
  <si>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</si>
  <si>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</si>
  <si>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</si>
  <si>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</si>
  <si>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</si>
  <si>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</si>
  <si>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</si>
  <si>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</si>
  <si>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</si>
  <si>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</si>
  <si>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</si>
  <si>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>2046השתלמות מסלול הלכה</t>
  </si>
  <si>
    <t>קרנות סל</t>
  </si>
  <si>
    <t>תשואה
נומינלית
משוקללת</t>
  </si>
  <si>
    <t>שער  תחילת
תקופה</t>
  </si>
  <si>
    <t>כמות  תחילת
תקופה</t>
  </si>
  <si>
    <t>שם נייר</t>
  </si>
  <si>
    <t>מספר
נייר</t>
  </si>
  <si>
    <t xml:space="preserve">סה''כ  לתת  אפיק   :  קרנות סל בארץ מדד מניו חול שח   </t>
  </si>
  <si>
    <t xml:space="preserve">סה''כ  לתת  אפיק   :  אופציות מעוף   </t>
  </si>
  <si>
    <t xml:space="preserve">סה''כ  לתת  אפיק   :  קרנות סל בארץ מדד מניו חול מט   </t>
  </si>
  <si>
    <t xml:space="preserve">סה''כ  לתת  אפיק   :  אגח קונצרני-AA ומעלה צמוד מדד   </t>
  </si>
  <si>
    <t xml:space="preserve">סה''כ  לתת  אפיק   :  גליל   </t>
  </si>
  <si>
    <t xml:space="preserve">סה''כ  לתת  אפיק   :  אגח קונצרני רגיל צמוד מדד   </t>
  </si>
  <si>
    <t xml:space="preserve">סה''כ  לתת  אפיק   :  ממשלתי לא צמוד רבית קבועה (שחר   </t>
  </si>
  <si>
    <t>:סה''כ  כללי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</si>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</sst>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##,##0.00"/>
    <numFmt numFmtId="178" formatCode="###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7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177" fontId="2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178" fontId="22" fillId="0" borderId="0" xfId="0" applyNumberFormat="1" applyFont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/>
    </xf>
    <xf numFmtId="177" fontId="23" fillId="0" borderId="17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78" fontId="23" fillId="0" borderId="16" xfId="0" applyNumberFormat="1" applyFont="1" applyBorder="1" applyAlignment="1">
      <alignment horizontal="right" vertical="center"/>
    </xf>
    <xf numFmtId="177" fontId="24" fillId="0" borderId="17" xfId="0" applyNumberFormat="1" applyFont="1" applyBorder="1" applyAlignment="1">
      <alignment horizontal="right" vertical="center"/>
    </xf>
    <xf numFmtId="177" fontId="24" fillId="0" borderId="12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178" fontId="24" fillId="0" borderId="16" xfId="0" applyNumberFormat="1" applyFont="1" applyBorder="1" applyAlignment="1">
      <alignment horizontal="right" vertical="center"/>
    </xf>
    <xf numFmtId="177" fontId="23" fillId="5" borderId="12" xfId="0" applyNumberFormat="1" applyFont="1" applyFill="1" applyBorder="1" applyAlignment="1">
      <alignment horizontal="right" vertical="center"/>
    </xf>
    <xf numFmtId="177" fontId="23" fillId="5" borderId="17" xfId="0" applyNumberFormat="1" applyFont="1" applyFill="1" applyBorder="1" applyAlignment="1">
      <alignment horizontal="right" vertical="center"/>
    </xf>
    <xf numFmtId="0" fontId="23" fillId="5" borderId="17" xfId="0" applyFont="1" applyFill="1" applyBorder="1" applyAlignment="1">
      <alignment horizontal="right" vertical="center"/>
    </xf>
    <xf numFmtId="178" fontId="23" fillId="5" borderId="16" xfId="0" applyNumberFormat="1" applyFont="1" applyFill="1" applyBorder="1" applyAlignment="1">
      <alignment horizontal="right" vertical="center"/>
    </xf>
    <xf numFmtId="0" fontId="0" fillId="5" borderId="0" xfId="0" applyFill="1"/>
    <xf numFmtId="10" fontId="3" fillId="4" borderId="5" xfId="421" applyNumberFormat="1" applyFont="1" applyFill="1" applyBorder="1"/>
    <xf numFmtId="10" fontId="19" fillId="0" borderId="0" xfId="0" applyNumberFormat="1" applyFont="1"/>
    <xf numFmtId="0" fontId="2" fillId="2" borderId="10" xfId="0" applyFont="1" applyFill="1" applyBorder="1" applyAlignment="1">
      <alignment horizontal="center" vertical="center" wrapText="1"/>
    </xf>
    <xf numFmtId="10" fontId="2" fillId="4" borderId="10" xfId="421" applyNumberFormat="1" applyFont="1" applyFill="1" applyBorder="1"/>
    <xf numFmtId="10" fontId="2" fillId="4" borderId="11" xfId="421" applyNumberFormat="1" applyFont="1" applyFill="1" applyBorder="1"/>
    <xf numFmtId="10" fontId="2" fillId="2" borderId="11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A52" workbookViewId="0">
      <selection activeCell="G73" sqref="G73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 customWidth="1"/>
    <col min="7" max="7" width="8.625" style="1" customWidth="1"/>
    <col min="8" max="8" width="9.125" style="1" customWidth="1"/>
    <col min="9" max="9" width="8.375" style="1" customWidth="1"/>
    <col min="10" max="10" width="9.125" style="1" customWidth="1"/>
    <col min="11" max="11" width="8.25" style="1" customWidth="1"/>
    <col min="12" max="12" width="9.125" style="1" customWidth="1"/>
    <col min="13" max="13" width="8.125" style="1" customWidth="1"/>
    <col min="14" max="14" width="9.125" style="1" customWidth="1"/>
    <col min="15" max="15" width="8" style="1" customWidth="1"/>
    <col min="16" max="16" width="9.125" style="1" customWidth="1"/>
    <col min="17" max="17" width="8.125" style="1" customWidth="1"/>
    <col min="18" max="18" width="9.125" style="1" customWidth="1"/>
    <col min="19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/>
    </row>
    <row r="3" spans="2:31" ht="18.75" x14ac:dyDescent="0.3">
      <c r="B3" s="17" t="s">
        <v>43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69" t="s">
        <v>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E5" s="3" t="s">
        <v>1</v>
      </c>
    </row>
    <row r="6" spans="2:31" ht="15.75" x14ac:dyDescent="0.25">
      <c r="B6" s="19" t="s">
        <v>41</v>
      </c>
      <c r="C6" s="61">
        <v>44562</v>
      </c>
      <c r="D6" s="62"/>
      <c r="E6" s="63">
        <v>44593</v>
      </c>
      <c r="F6" s="64"/>
      <c r="G6" s="61">
        <v>44621</v>
      </c>
      <c r="H6" s="62"/>
      <c r="I6" s="63">
        <v>44652</v>
      </c>
      <c r="J6" s="64"/>
      <c r="K6" s="61">
        <v>44682</v>
      </c>
      <c r="L6" s="62"/>
      <c r="M6" s="63">
        <v>44713</v>
      </c>
      <c r="N6" s="64"/>
      <c r="O6" s="61">
        <v>44743</v>
      </c>
      <c r="P6" s="62"/>
      <c r="Q6" s="63">
        <v>44774</v>
      </c>
      <c r="R6" s="64"/>
      <c r="S6" s="61">
        <v>44805</v>
      </c>
      <c r="T6" s="62"/>
      <c r="U6" s="63">
        <v>44835</v>
      </c>
      <c r="V6" s="64"/>
      <c r="W6" s="61">
        <v>44866</v>
      </c>
      <c r="X6" s="62"/>
      <c r="Y6" s="63">
        <v>44896</v>
      </c>
      <c r="Z6" s="64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31" t="s">
        <v>3</v>
      </c>
      <c r="S7" s="32" t="s">
        <v>2</v>
      </c>
      <c r="T7" s="33" t="s">
        <v>3</v>
      </c>
      <c r="U7" s="34" t="s">
        <v>2</v>
      </c>
      <c r="V7" s="31" t="s">
        <v>3</v>
      </c>
      <c r="W7" s="32" t="s">
        <v>2</v>
      </c>
      <c r="X7" s="33" t="s">
        <v>3</v>
      </c>
      <c r="Y7" s="21" t="s">
        <v>2</v>
      </c>
      <c r="Z7" s="31" t="s">
        <v>3</v>
      </c>
      <c r="AE7" s="3" t="s">
        <v>6</v>
      </c>
    </row>
    <row r="8" spans="2:31" x14ac:dyDescent="0.25">
      <c r="B8" s="7" t="s">
        <v>5</v>
      </c>
      <c r="C8" s="8">
        <v>8.0000000000000004E-4</v>
      </c>
      <c r="D8" s="9">
        <v>0.11826457090194401</v>
      </c>
      <c r="E8" s="23">
        <v>6.9999999999999999E-4</v>
      </c>
      <c r="F8" s="24">
        <v>0.12289694756469401</v>
      </c>
      <c r="G8" s="8">
        <v>-5.9999999999999995E-4</v>
      </c>
      <c r="H8" s="9">
        <v>0.12233299297998899</v>
      </c>
      <c r="I8" s="23">
        <v>2E-3</v>
      </c>
      <c r="J8" s="24">
        <v>0.122619908233252</v>
      </c>
      <c r="K8" s="8">
        <v>2.9999999999999997E-4</v>
      </c>
      <c r="L8" s="9">
        <v>0.11969508398614701</v>
      </c>
      <c r="M8" s="23">
        <v>1.2000000000000001E-3</v>
      </c>
      <c r="N8" s="24">
        <v>0.115481030257177</v>
      </c>
      <c r="O8" s="8">
        <v>-1.2999999999999999E-3</v>
      </c>
      <c r="P8" s="9">
        <v>0.113260945068858</v>
      </c>
      <c r="Q8" s="23">
        <v>-5.9999999999999995E-4</v>
      </c>
      <c r="R8" s="24">
        <v>0.115973373127033</v>
      </c>
      <c r="S8" s="8">
        <v>3.2000000000000002E-3</v>
      </c>
      <c r="T8" s="9">
        <v>0.106192941097903</v>
      </c>
      <c r="U8" s="23"/>
      <c r="V8" s="24"/>
      <c r="W8" s="8"/>
      <c r="X8" s="9"/>
      <c r="Y8" s="23"/>
      <c r="Z8" s="24"/>
      <c r="AE8" s="3" t="s">
        <v>8</v>
      </c>
    </row>
    <row r="9" spans="2:31" x14ac:dyDescent="0.25">
      <c r="B9" s="10" t="s">
        <v>7</v>
      </c>
      <c r="C9" s="8">
        <v>-6.7999999999999996E-3</v>
      </c>
      <c r="D9" s="9">
        <v>0.66713330104885604</v>
      </c>
      <c r="E9" s="23">
        <v>-5.5999999999999999E-3</v>
      </c>
      <c r="F9" s="24">
        <v>0.66490438039150601</v>
      </c>
      <c r="G9" s="8">
        <v>-2E-3</v>
      </c>
      <c r="H9" s="9">
        <v>0.63947784122381202</v>
      </c>
      <c r="I9" s="23">
        <v>-1.5E-3</v>
      </c>
      <c r="J9" s="24">
        <v>0.65885933595416102</v>
      </c>
      <c r="K9" s="8">
        <v>-6.8999999999999999E-3</v>
      </c>
      <c r="L9" s="9">
        <v>0.66127886951569004</v>
      </c>
      <c r="M9" s="23">
        <v>0</v>
      </c>
      <c r="N9" s="24">
        <v>0.66126526153013598</v>
      </c>
      <c r="O9" s="8">
        <v>3.0999999999999999E-3</v>
      </c>
      <c r="P9" s="9">
        <v>0.63376591092148704</v>
      </c>
      <c r="Q9" s="23">
        <v>-6.4000000000000003E-3</v>
      </c>
      <c r="R9" s="24">
        <v>0.65339636959952996</v>
      </c>
      <c r="S9" s="8">
        <v>-6.8999999999999999E-3</v>
      </c>
      <c r="T9" s="9">
        <v>0.69657728562223298</v>
      </c>
      <c r="U9" s="23"/>
      <c r="V9" s="24"/>
      <c r="W9" s="8"/>
      <c r="X9" s="9"/>
      <c r="Y9" s="23"/>
      <c r="Z9" s="24"/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>
        <v>0</v>
      </c>
      <c r="P10" s="9">
        <v>0</v>
      </c>
      <c r="Q10" s="23">
        <v>0</v>
      </c>
      <c r="R10" s="24">
        <v>0</v>
      </c>
      <c r="S10" s="8">
        <v>0</v>
      </c>
      <c r="T10" s="9">
        <v>0</v>
      </c>
      <c r="U10" s="23"/>
      <c r="V10" s="24"/>
      <c r="W10" s="8"/>
      <c r="X10" s="9"/>
      <c r="Y10" s="23"/>
      <c r="Z10" s="24"/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>
        <v>0</v>
      </c>
      <c r="P11" s="9">
        <v>0</v>
      </c>
      <c r="Q11" s="23">
        <v>0</v>
      </c>
      <c r="R11" s="24">
        <v>0</v>
      </c>
      <c r="S11" s="8">
        <v>0</v>
      </c>
      <c r="T11" s="9">
        <v>0</v>
      </c>
      <c r="U11" s="23"/>
      <c r="V11" s="24"/>
      <c r="W11" s="8"/>
      <c r="X11" s="9"/>
      <c r="Y11" s="23"/>
      <c r="Z11" s="24"/>
      <c r="AE11" s="3" t="s">
        <v>14</v>
      </c>
    </row>
    <row r="12" spans="2:31" x14ac:dyDescent="0.25">
      <c r="B12" s="10" t="s">
        <v>13</v>
      </c>
      <c r="C12" s="8">
        <v>-1.2999999999999999E-3</v>
      </c>
      <c r="D12" s="9">
        <v>0.12668779129240099</v>
      </c>
      <c r="E12" s="23">
        <v>-2.9999999999999997E-4</v>
      </c>
      <c r="F12" s="24">
        <v>0.123949444542019</v>
      </c>
      <c r="G12" s="8">
        <v>2.9999999999999997E-4</v>
      </c>
      <c r="H12" s="9">
        <v>0.111605385276293</v>
      </c>
      <c r="I12" s="23">
        <v>-5.9999999999999995E-4</v>
      </c>
      <c r="J12" s="24">
        <v>0.108998911118477</v>
      </c>
      <c r="K12" s="8">
        <v>-1E-3</v>
      </c>
      <c r="L12" s="9">
        <v>0.108472959792086</v>
      </c>
      <c r="M12" s="23">
        <v>8.0000000000000015E-4</v>
      </c>
      <c r="N12" s="24">
        <v>0.11337572416567999</v>
      </c>
      <c r="O12" s="8">
        <v>5.9999999999999995E-4</v>
      </c>
      <c r="P12" s="9">
        <v>0.116387276818829</v>
      </c>
      <c r="Q12" s="23">
        <v>-8.0000000000000004E-4</v>
      </c>
      <c r="R12" s="24">
        <v>0.113175352663892</v>
      </c>
      <c r="S12" s="8">
        <v>-1E-3</v>
      </c>
      <c r="T12" s="9">
        <v>0.115904901767094</v>
      </c>
      <c r="U12" s="23"/>
      <c r="V12" s="24"/>
      <c r="W12" s="8"/>
      <c r="X12" s="9"/>
      <c r="Y12" s="23"/>
      <c r="Z12" s="24"/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3">
        <v>0</v>
      </c>
      <c r="F13" s="24">
        <v>0</v>
      </c>
      <c r="G13" s="8">
        <v>0</v>
      </c>
      <c r="H13" s="9">
        <v>0</v>
      </c>
      <c r="I13" s="23">
        <v>0</v>
      </c>
      <c r="J13" s="24">
        <v>0</v>
      </c>
      <c r="K13" s="8">
        <v>0</v>
      </c>
      <c r="L13" s="9">
        <v>0</v>
      </c>
      <c r="M13" s="23">
        <v>0</v>
      </c>
      <c r="N13" s="24">
        <v>0</v>
      </c>
      <c r="O13" s="8">
        <v>0</v>
      </c>
      <c r="P13" s="9">
        <v>0</v>
      </c>
      <c r="Q13" s="23">
        <v>0</v>
      </c>
      <c r="R13" s="24">
        <v>0</v>
      </c>
      <c r="S13" s="8">
        <v>0</v>
      </c>
      <c r="T13" s="9">
        <v>0</v>
      </c>
      <c r="U13" s="23"/>
      <c r="V13" s="24"/>
      <c r="W13" s="8"/>
      <c r="X13" s="9"/>
      <c r="Y13" s="23"/>
      <c r="Z13" s="24"/>
      <c r="AE13" s="3" t="s">
        <v>18</v>
      </c>
    </row>
    <row r="14" spans="2:31" x14ac:dyDescent="0.25">
      <c r="B14" s="10" t="s">
        <v>17</v>
      </c>
      <c r="C14" s="8">
        <v>0</v>
      </c>
      <c r="D14" s="9">
        <v>0</v>
      </c>
      <c r="E14" s="23">
        <v>0</v>
      </c>
      <c r="F14" s="24">
        <v>0</v>
      </c>
      <c r="G14" s="8">
        <v>0</v>
      </c>
      <c r="H14" s="9">
        <v>0</v>
      </c>
      <c r="I14" s="23">
        <v>0</v>
      </c>
      <c r="J14" s="24">
        <v>0</v>
      </c>
      <c r="K14" s="8">
        <v>0</v>
      </c>
      <c r="L14" s="9">
        <v>0</v>
      </c>
      <c r="M14" s="23">
        <v>0</v>
      </c>
      <c r="N14" s="24">
        <v>0</v>
      </c>
      <c r="O14" s="8">
        <v>0</v>
      </c>
      <c r="P14" s="9">
        <v>0</v>
      </c>
      <c r="Q14" s="23">
        <v>0</v>
      </c>
      <c r="R14" s="24">
        <v>0</v>
      </c>
      <c r="S14" s="8">
        <v>0</v>
      </c>
      <c r="T14" s="9">
        <v>0</v>
      </c>
      <c r="U14" s="23"/>
      <c r="V14" s="24"/>
      <c r="W14" s="8"/>
      <c r="X14" s="9"/>
      <c r="Y14" s="23"/>
      <c r="Z14" s="24"/>
      <c r="AE14" s="3" t="s">
        <v>19</v>
      </c>
    </row>
    <row r="15" spans="2:31" x14ac:dyDescent="0.25">
      <c r="B15" s="10" t="s">
        <v>44</v>
      </c>
      <c r="C15" s="8">
        <v>-8.8000000000000005E-3</v>
      </c>
      <c r="D15" s="9">
        <v>7.2075463923729197E-2</v>
      </c>
      <c r="E15" s="23">
        <v>-2.5999999999999999E-3</v>
      </c>
      <c r="F15" s="24">
        <v>7.9988559897652398E-2</v>
      </c>
      <c r="G15" s="8">
        <v>3.3999999999999998E-3</v>
      </c>
      <c r="H15" s="9">
        <v>9.2724694571309899E-2</v>
      </c>
      <c r="I15" s="23">
        <v>-4.7999999999999996E-3</v>
      </c>
      <c r="J15" s="24">
        <v>8.7415575965153994E-2</v>
      </c>
      <c r="K15" s="8">
        <v>-1E-3</v>
      </c>
      <c r="L15" s="9">
        <v>9.5605397008883805E-2</v>
      </c>
      <c r="M15" s="23">
        <v>-5.3E-3</v>
      </c>
      <c r="N15" s="24">
        <v>9.2489034049137303E-2</v>
      </c>
      <c r="O15" s="8">
        <v>5.4000000000000003E-3</v>
      </c>
      <c r="P15" s="9">
        <v>0.10193677975927699</v>
      </c>
      <c r="Q15" s="23">
        <v>-4.4000000000000003E-3</v>
      </c>
      <c r="R15" s="24">
        <v>9.55232061371038E-2</v>
      </c>
      <c r="S15" s="8">
        <v>-2.8999999999999998E-3</v>
      </c>
      <c r="T15" s="9">
        <v>9.6815988515871101E-2</v>
      </c>
      <c r="U15" s="23"/>
      <c r="V15" s="24"/>
      <c r="W15" s="8"/>
      <c r="X15" s="9"/>
      <c r="Y15" s="23"/>
      <c r="Z15" s="24"/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3">
        <v>0</v>
      </c>
      <c r="F16" s="24">
        <v>0</v>
      </c>
      <c r="G16" s="8">
        <v>0</v>
      </c>
      <c r="H16" s="9">
        <v>0</v>
      </c>
      <c r="I16" s="23">
        <v>0</v>
      </c>
      <c r="J16" s="24">
        <v>0</v>
      </c>
      <c r="K16" s="8">
        <v>0</v>
      </c>
      <c r="L16" s="9">
        <v>0</v>
      </c>
      <c r="M16" s="23">
        <v>0</v>
      </c>
      <c r="N16" s="24">
        <v>0</v>
      </c>
      <c r="O16" s="8">
        <v>0</v>
      </c>
      <c r="P16" s="9">
        <v>0</v>
      </c>
      <c r="Q16" s="23">
        <v>0</v>
      </c>
      <c r="R16" s="24">
        <v>0</v>
      </c>
      <c r="S16" s="8">
        <v>0</v>
      </c>
      <c r="T16" s="9">
        <v>0</v>
      </c>
      <c r="U16" s="23"/>
      <c r="V16" s="24"/>
      <c r="W16" s="8"/>
      <c r="X16" s="9"/>
      <c r="Y16" s="23"/>
      <c r="Z16" s="24"/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3">
        <v>0</v>
      </c>
      <c r="F17" s="24">
        <v>0</v>
      </c>
      <c r="G17" s="8">
        <v>0</v>
      </c>
      <c r="H17" s="9">
        <v>0</v>
      </c>
      <c r="I17" s="23">
        <v>0</v>
      </c>
      <c r="J17" s="24">
        <v>0</v>
      </c>
      <c r="K17" s="8">
        <v>0</v>
      </c>
      <c r="L17" s="9">
        <v>0</v>
      </c>
      <c r="M17" s="23">
        <v>0</v>
      </c>
      <c r="N17" s="24">
        <v>0</v>
      </c>
      <c r="O17" s="8">
        <v>0</v>
      </c>
      <c r="P17" s="9">
        <v>0</v>
      </c>
      <c r="Q17" s="23">
        <v>0</v>
      </c>
      <c r="R17" s="24">
        <v>0</v>
      </c>
      <c r="S17" s="8">
        <v>0</v>
      </c>
      <c r="T17" s="9">
        <v>0</v>
      </c>
      <c r="U17" s="23"/>
      <c r="V17" s="24"/>
      <c r="W17" s="8"/>
      <c r="X17" s="9"/>
      <c r="Y17" s="23"/>
      <c r="Z17" s="24"/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>
        <v>0</v>
      </c>
      <c r="P18" s="9">
        <v>0</v>
      </c>
      <c r="Q18" s="23">
        <v>0</v>
      </c>
      <c r="R18" s="24">
        <v>0</v>
      </c>
      <c r="S18" s="8">
        <v>0</v>
      </c>
      <c r="T18" s="9">
        <v>0</v>
      </c>
      <c r="U18" s="23"/>
      <c r="V18" s="24"/>
      <c r="W18" s="8"/>
      <c r="X18" s="9"/>
      <c r="Y18" s="23"/>
      <c r="Z18" s="24"/>
      <c r="AE18" s="3"/>
    </row>
    <row r="19" spans="2:31" x14ac:dyDescent="0.25">
      <c r="B19" s="10" t="s">
        <v>25</v>
      </c>
      <c r="C19" s="8">
        <v>-4.8999999999999998E-3</v>
      </c>
      <c r="D19" s="9">
        <v>-7.8680093420367702E-4</v>
      </c>
      <c r="E19" s="23">
        <v>-6.7000000000000002E-3</v>
      </c>
      <c r="F19" s="24">
        <v>-7.59886063025292E-3</v>
      </c>
      <c r="G19" s="8">
        <v>7.7000000000000002E-3</v>
      </c>
      <c r="H19" s="9">
        <v>1.7359573915329399E-2</v>
      </c>
      <c r="I19" s="23">
        <v>-1.1299999999999999E-2</v>
      </c>
      <c r="J19" s="24">
        <v>5.8888549307849498E-3</v>
      </c>
      <c r="K19" s="8">
        <v>-7.6E-3</v>
      </c>
      <c r="L19" s="9">
        <v>-1.5952263100077601E-3</v>
      </c>
      <c r="M19" s="23">
        <v>-1.7100000000000001E-2</v>
      </c>
      <c r="N19" s="24">
        <v>1.7785213311188599E-3</v>
      </c>
      <c r="O19" s="8">
        <v>1.6199999999999999E-2</v>
      </c>
      <c r="P19" s="9">
        <v>1.72781220039844E-2</v>
      </c>
      <c r="Q19" s="23">
        <v>-7.7999999999999996E-3</v>
      </c>
      <c r="R19" s="24">
        <v>8.9126561487280001E-3</v>
      </c>
      <c r="S19" s="8">
        <v>-1.49E-2</v>
      </c>
      <c r="T19" s="9">
        <v>-2.0998238805969498E-2</v>
      </c>
      <c r="U19" s="23"/>
      <c r="V19" s="24"/>
      <c r="W19" s="8"/>
      <c r="X19" s="9"/>
      <c r="Y19" s="23"/>
      <c r="Z19" s="24"/>
      <c r="AE19" s="3"/>
    </row>
    <row r="20" spans="2:31" x14ac:dyDescent="0.25">
      <c r="B20" s="10" t="s">
        <v>26</v>
      </c>
      <c r="C20" s="8">
        <v>-5.1000000000000004E-3</v>
      </c>
      <c r="D20" s="9">
        <v>-4.1864212461541499E-4</v>
      </c>
      <c r="E20" s="23">
        <v>5.1000000000000004E-3</v>
      </c>
      <c r="F20" s="24">
        <v>-3.4212502748268598E-4</v>
      </c>
      <c r="G20" s="8">
        <v>3.3999999999999998E-3</v>
      </c>
      <c r="H20" s="9">
        <v>7.9679442246525503E-4</v>
      </c>
      <c r="I20" s="23">
        <v>-2.0000000000000001E-4</v>
      </c>
      <c r="J20" s="24">
        <v>5.8137574775086001E-4</v>
      </c>
      <c r="K20" s="8">
        <v>-8.3999999999999995E-3</v>
      </c>
      <c r="L20" s="9">
        <v>1.0624058708398399E-3</v>
      </c>
      <c r="M20" s="23">
        <v>-5.5999999999999999E-3</v>
      </c>
      <c r="N20" s="24">
        <v>4.5383204551355401E-4</v>
      </c>
      <c r="O20" s="8">
        <v>8.2000000000000007E-3</v>
      </c>
      <c r="P20" s="9">
        <v>3.11637513747377E-3</v>
      </c>
      <c r="Q20" s="23">
        <v>5.4000000000000003E-3</v>
      </c>
      <c r="R20" s="24">
        <v>-9.8382766436994496E-4</v>
      </c>
      <c r="S20" s="8">
        <v>-1.5100000000000001E-2</v>
      </c>
      <c r="T20" s="9">
        <v>-9.1600014383933399E-3</v>
      </c>
      <c r="U20" s="23"/>
      <c r="V20" s="24"/>
      <c r="W20" s="8"/>
      <c r="X20" s="9"/>
      <c r="Y20" s="23"/>
      <c r="Z20" s="24"/>
      <c r="AE20" s="3"/>
    </row>
    <row r="21" spans="2:31" x14ac:dyDescent="0.25">
      <c r="B21" s="10" t="s">
        <v>27</v>
      </c>
      <c r="C21" s="8">
        <v>1.01047642475649E-18</v>
      </c>
      <c r="D21" s="9">
        <v>1.7045657188421499E-2</v>
      </c>
      <c r="E21" s="23">
        <v>1E-4</v>
      </c>
      <c r="F21" s="24">
        <v>1.6211876671415701E-2</v>
      </c>
      <c r="G21" s="8">
        <v>9.99999999999993E-5</v>
      </c>
      <c r="H21" s="9">
        <v>1.5705307565007501E-2</v>
      </c>
      <c r="I21" s="23">
        <v>-9.9999999999999503E-5</v>
      </c>
      <c r="J21" s="24">
        <v>1.56373933594873E-2</v>
      </c>
      <c r="K21" s="8">
        <v>-1.00000000000002E-4</v>
      </c>
      <c r="L21" s="9">
        <v>1.5480511606818501E-2</v>
      </c>
      <c r="M21" s="23">
        <v>-3.9898639947466599E-19</v>
      </c>
      <c r="N21" s="24">
        <v>1.5156588044884E-2</v>
      </c>
      <c r="O21" s="8">
        <v>9.9999999999999598E-5</v>
      </c>
      <c r="P21" s="9">
        <v>1.4254995711513899E-2</v>
      </c>
      <c r="Q21" s="23">
        <v>1.09070738552042E-18</v>
      </c>
      <c r="R21" s="24">
        <v>1.40028936947736E-2</v>
      </c>
      <c r="S21" s="8">
        <v>-1.0000000000000099E-4</v>
      </c>
      <c r="T21" s="9">
        <v>1.4869524079375E-2</v>
      </c>
      <c r="U21" s="23"/>
      <c r="V21" s="24"/>
      <c r="W21" s="8"/>
      <c r="X21" s="9"/>
      <c r="Y21" s="23"/>
      <c r="Z21" s="24"/>
    </row>
    <row r="22" spans="2:31" x14ac:dyDescent="0.25">
      <c r="B22" s="10" t="s">
        <v>28</v>
      </c>
      <c r="C22" s="8">
        <v>0</v>
      </c>
      <c r="D22" s="9">
        <v>0</v>
      </c>
      <c r="E22" s="23">
        <v>0</v>
      </c>
      <c r="F22" s="24">
        <v>0</v>
      </c>
      <c r="G22" s="8">
        <v>0</v>
      </c>
      <c r="H22" s="9">
        <v>0</v>
      </c>
      <c r="I22" s="23">
        <v>0</v>
      </c>
      <c r="J22" s="24">
        <v>0</v>
      </c>
      <c r="K22" s="8">
        <v>0</v>
      </c>
      <c r="L22" s="9">
        <v>0</v>
      </c>
      <c r="M22" s="23">
        <v>0</v>
      </c>
      <c r="N22" s="24">
        <v>0</v>
      </c>
      <c r="O22" s="8">
        <v>0</v>
      </c>
      <c r="P22" s="9">
        <v>0</v>
      </c>
      <c r="Q22" s="23">
        <v>0</v>
      </c>
      <c r="R22" s="24">
        <v>0</v>
      </c>
      <c r="S22" s="8">
        <v>0</v>
      </c>
      <c r="T22" s="9">
        <v>0</v>
      </c>
      <c r="U22" s="23"/>
      <c r="V22" s="24"/>
      <c r="W22" s="8"/>
      <c r="X22" s="9"/>
      <c r="Y22" s="23"/>
      <c r="Z22" s="24"/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>
        <v>0</v>
      </c>
      <c r="P23" s="9">
        <v>0</v>
      </c>
      <c r="Q23" s="23">
        <v>0</v>
      </c>
      <c r="R23" s="24">
        <v>0</v>
      </c>
      <c r="S23" s="8">
        <v>0</v>
      </c>
      <c r="T23" s="9">
        <v>0</v>
      </c>
      <c r="U23" s="23"/>
      <c r="V23" s="24"/>
      <c r="W23" s="8"/>
      <c r="X23" s="9"/>
      <c r="Y23" s="23"/>
      <c r="Z23" s="24"/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>
        <v>0</v>
      </c>
      <c r="P24" s="9">
        <v>0</v>
      </c>
      <c r="Q24" s="23">
        <v>0</v>
      </c>
      <c r="R24" s="24">
        <v>0</v>
      </c>
      <c r="S24" s="8">
        <v>0</v>
      </c>
      <c r="T24" s="9">
        <v>0</v>
      </c>
      <c r="U24" s="23"/>
      <c r="V24" s="24"/>
      <c r="W24" s="8"/>
      <c r="X24" s="9"/>
      <c r="Y24" s="23"/>
      <c r="Z24" s="24"/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>
        <v>0</v>
      </c>
      <c r="P25" s="9">
        <v>0</v>
      </c>
      <c r="Q25" s="23">
        <v>0</v>
      </c>
      <c r="R25" s="24">
        <v>0</v>
      </c>
      <c r="S25" s="8">
        <v>0</v>
      </c>
      <c r="T25" s="9">
        <v>0</v>
      </c>
      <c r="U25" s="23"/>
      <c r="V25" s="24"/>
      <c r="W25" s="8"/>
      <c r="X25" s="9"/>
      <c r="Y25" s="23"/>
      <c r="Z25" s="24"/>
    </row>
    <row r="26" spans="2:31" x14ac:dyDescent="0.25">
      <c r="B26" s="10" t="s">
        <v>32</v>
      </c>
      <c r="C26" s="8">
        <v>0</v>
      </c>
      <c r="D26" s="9">
        <v>-1.34129653259135E-6</v>
      </c>
      <c r="E26" s="23">
        <v>0</v>
      </c>
      <c r="F26" s="24">
        <v>-1.02234095513987E-5</v>
      </c>
      <c r="G26" s="8">
        <v>0</v>
      </c>
      <c r="H26" s="9">
        <v>-2.5899542068543499E-6</v>
      </c>
      <c r="I26" s="23">
        <v>0</v>
      </c>
      <c r="J26" s="24">
        <v>-1.35530906800519E-6</v>
      </c>
      <c r="K26" s="8">
        <v>0</v>
      </c>
      <c r="L26" s="9">
        <v>-1.47045795271951E-9</v>
      </c>
      <c r="M26" s="23">
        <v>0</v>
      </c>
      <c r="N26" s="24">
        <v>8.5763536160041602E-9</v>
      </c>
      <c r="O26" s="8">
        <v>0</v>
      </c>
      <c r="P26" s="9">
        <v>-4.05421423071026E-7</v>
      </c>
      <c r="Q26" s="23">
        <v>0</v>
      </c>
      <c r="R26" s="24">
        <v>-2.3706690707709499E-8</v>
      </c>
      <c r="S26" s="8">
        <v>0</v>
      </c>
      <c r="T26" s="9">
        <v>-2.0240083811326099E-4</v>
      </c>
      <c r="U26" s="23"/>
      <c r="V26" s="24"/>
      <c r="W26" s="8"/>
      <c r="X26" s="9"/>
      <c r="Y26" s="23"/>
      <c r="Z26" s="24"/>
    </row>
    <row r="27" spans="2:31" x14ac:dyDescent="0.25">
      <c r="B27" s="11" t="s">
        <v>33</v>
      </c>
      <c r="C27" s="12">
        <v>-2.6100000000000002E-2</v>
      </c>
      <c r="D27" s="13">
        <v>1</v>
      </c>
      <c r="E27" s="25">
        <v>-9.2999999999999992E-3</v>
      </c>
      <c r="F27" s="26">
        <v>1</v>
      </c>
      <c r="G27" s="12">
        <v>1.23E-2</v>
      </c>
      <c r="H27" s="13">
        <v>1</v>
      </c>
      <c r="I27" s="25">
        <v>-1.6500000000000001E-2</v>
      </c>
      <c r="J27" s="26">
        <v>1</v>
      </c>
      <c r="K27" s="12">
        <v>-2.47E-2</v>
      </c>
      <c r="L27" s="13">
        <v>1</v>
      </c>
      <c r="M27" s="25">
        <v>-2.5999999999999999E-2</v>
      </c>
      <c r="N27" s="26">
        <v>1</v>
      </c>
      <c r="O27" s="12">
        <v>3.2300000000000002E-2</v>
      </c>
      <c r="P27" s="13">
        <v>1</v>
      </c>
      <c r="Q27" s="25">
        <v>-1.46E-2</v>
      </c>
      <c r="R27" s="26">
        <v>1</v>
      </c>
      <c r="S27" s="12">
        <v>-3.7699999999999997E-2</v>
      </c>
      <c r="T27" s="13">
        <v>1</v>
      </c>
      <c r="U27" s="25"/>
      <c r="V27" s="26"/>
      <c r="W27" s="12"/>
      <c r="X27" s="13"/>
      <c r="Y27" s="25"/>
      <c r="Z27" s="26"/>
    </row>
    <row r="28" spans="2:31" x14ac:dyDescent="0.25">
      <c r="B28" s="29" t="s">
        <v>39</v>
      </c>
      <c r="C28" s="57">
        <v>-155.49122</v>
      </c>
      <c r="D28" s="58"/>
      <c r="E28" s="59">
        <v>-61.502869999999803</v>
      </c>
      <c r="F28" s="60"/>
      <c r="G28" s="57">
        <v>81.578680000000105</v>
      </c>
      <c r="H28" s="58"/>
      <c r="I28" s="59">
        <v>-111.32289</v>
      </c>
      <c r="J28" s="60"/>
      <c r="K28" s="57">
        <v>-165.25333000000001</v>
      </c>
      <c r="L28" s="58"/>
      <c r="M28" s="59">
        <v>-172.64393999999899</v>
      </c>
      <c r="N28" s="60"/>
      <c r="O28" s="57">
        <v>230.99681000000001</v>
      </c>
      <c r="P28" s="58"/>
      <c r="Q28" s="59">
        <v>-114.268690000001</v>
      </c>
      <c r="R28" s="60"/>
      <c r="S28" s="57">
        <v>-288.17970999999898</v>
      </c>
      <c r="T28" s="58"/>
      <c r="U28" s="59"/>
      <c r="V28" s="60"/>
      <c r="W28" s="57"/>
      <c r="X28" s="58"/>
      <c r="Y28" s="59"/>
      <c r="Z28" s="60"/>
    </row>
    <row r="29" spans="2:31" x14ac:dyDescent="0.25">
      <c r="B29" s="3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69" t="s"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</row>
    <row r="32" spans="2:31" ht="15.75" x14ac:dyDescent="0.25">
      <c r="B32" s="19" t="s">
        <v>41</v>
      </c>
      <c r="C32" s="61">
        <v>44562</v>
      </c>
      <c r="D32" s="62"/>
      <c r="E32" s="63">
        <v>44593</v>
      </c>
      <c r="F32" s="64"/>
      <c r="G32" s="61">
        <v>44621</v>
      </c>
      <c r="H32" s="62"/>
      <c r="I32" s="63">
        <v>44652</v>
      </c>
      <c r="J32" s="64"/>
      <c r="K32" s="61">
        <v>44682</v>
      </c>
      <c r="L32" s="62"/>
      <c r="M32" s="63">
        <v>44713</v>
      </c>
      <c r="N32" s="64"/>
      <c r="O32" s="61">
        <v>44743</v>
      </c>
      <c r="P32" s="62"/>
      <c r="Q32" s="63">
        <v>44774</v>
      </c>
      <c r="R32" s="64"/>
      <c r="S32" s="61">
        <v>44805</v>
      </c>
      <c r="T32" s="62"/>
      <c r="U32" s="63">
        <v>44835</v>
      </c>
      <c r="V32" s="64"/>
      <c r="W32" s="61">
        <v>44866</v>
      </c>
      <c r="X32" s="62"/>
      <c r="Y32" s="63">
        <v>44896</v>
      </c>
      <c r="Z32" s="64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-2.12E-2</v>
      </c>
      <c r="D34" s="16">
        <v>1.0007868014091601</v>
      </c>
      <c r="E34" s="27">
        <v>-2.5999999999999999E-3</v>
      </c>
      <c r="F34" s="28">
        <v>1.0075988599992201</v>
      </c>
      <c r="G34" s="15">
        <v>4.7000000000000002E-3</v>
      </c>
      <c r="H34" s="16">
        <v>0.98264042657779005</v>
      </c>
      <c r="I34" s="27">
        <v>-5.1000000000000004E-3</v>
      </c>
      <c r="J34" s="28">
        <v>0.99411114480304097</v>
      </c>
      <c r="K34" s="15">
        <v>-1.7100000000000001E-2</v>
      </c>
      <c r="L34" s="16">
        <v>1.0015952269533299</v>
      </c>
      <c r="M34" s="27">
        <v>-8.3000000000000001E-3</v>
      </c>
      <c r="N34" s="28">
        <v>0.99822147871033395</v>
      </c>
      <c r="O34" s="15">
        <v>1.6E-2</v>
      </c>
      <c r="P34" s="16">
        <v>0.98272187809200096</v>
      </c>
      <c r="Q34" s="27">
        <v>-6.7999999999999996E-3</v>
      </c>
      <c r="R34" s="28">
        <v>0.99108734437466295</v>
      </c>
      <c r="S34" s="15">
        <v>-2.2700000000000001E-2</v>
      </c>
      <c r="T34" s="16">
        <v>1.0209982381856</v>
      </c>
      <c r="U34" s="27"/>
      <c r="V34" s="28"/>
      <c r="W34" s="15"/>
      <c r="X34" s="16"/>
      <c r="Y34" s="27"/>
      <c r="Z34" s="28"/>
    </row>
    <row r="35" spans="2:26" x14ac:dyDescent="0.25">
      <c r="B35" s="10" t="s">
        <v>35</v>
      </c>
      <c r="C35" s="8">
        <v>-4.8999999999999998E-3</v>
      </c>
      <c r="D35" s="9">
        <v>-7.8680140915715797E-4</v>
      </c>
      <c r="E35" s="23">
        <v>-6.7000000000000002E-3</v>
      </c>
      <c r="F35" s="24">
        <v>-7.5988599992224803E-3</v>
      </c>
      <c r="G35" s="8">
        <v>7.6E-3</v>
      </c>
      <c r="H35" s="9">
        <v>1.73595734222102E-2</v>
      </c>
      <c r="I35" s="23">
        <v>-1.14E-2</v>
      </c>
      <c r="J35" s="24">
        <v>5.8888551969588096E-3</v>
      </c>
      <c r="K35" s="8">
        <v>-7.6E-3</v>
      </c>
      <c r="L35" s="9">
        <v>-1.59522695333287E-3</v>
      </c>
      <c r="M35" s="23">
        <v>-1.77E-2</v>
      </c>
      <c r="N35" s="24">
        <v>1.77852128966665E-3</v>
      </c>
      <c r="O35" s="8">
        <v>1.6299999999999999E-2</v>
      </c>
      <c r="P35" s="9">
        <v>1.7278121907998802E-2</v>
      </c>
      <c r="Q35" s="23">
        <v>-7.7999999999999996E-3</v>
      </c>
      <c r="R35" s="24">
        <v>8.9126556253369595E-3</v>
      </c>
      <c r="S35" s="8">
        <v>-1.4999999999999999E-2</v>
      </c>
      <c r="T35" s="9">
        <v>-2.0998238185601901E-2</v>
      </c>
      <c r="U35" s="23"/>
      <c r="V35" s="24"/>
      <c r="W35" s="8"/>
      <c r="X35" s="9"/>
      <c r="Y35" s="23"/>
      <c r="Z35" s="24"/>
    </row>
    <row r="36" spans="2:26" x14ac:dyDescent="0.25">
      <c r="B36" s="11" t="s">
        <v>33</v>
      </c>
      <c r="C36" s="12">
        <v>-2.6100000000000002E-2</v>
      </c>
      <c r="D36" s="13">
        <v>1</v>
      </c>
      <c r="E36" s="25">
        <v>-9.2999999999999992E-3</v>
      </c>
      <c r="F36" s="26">
        <v>1</v>
      </c>
      <c r="G36" s="12">
        <v>1.23E-2</v>
      </c>
      <c r="H36" s="13">
        <v>1</v>
      </c>
      <c r="I36" s="25">
        <v>-1.6500000000000001E-2</v>
      </c>
      <c r="J36" s="26">
        <v>1</v>
      </c>
      <c r="K36" s="12">
        <v>-2.47E-2</v>
      </c>
      <c r="L36" s="13">
        <v>1</v>
      </c>
      <c r="M36" s="25">
        <v>-2.5999999999999999E-2</v>
      </c>
      <c r="N36" s="26">
        <v>1</v>
      </c>
      <c r="O36" s="12">
        <v>3.2300000000000002E-2</v>
      </c>
      <c r="P36" s="13">
        <v>1</v>
      </c>
      <c r="Q36" s="25">
        <v>-1.46E-2</v>
      </c>
      <c r="R36" s="26">
        <v>1</v>
      </c>
      <c r="S36" s="12">
        <v>-3.7699999999999997E-2</v>
      </c>
      <c r="T36" s="13">
        <v>1</v>
      </c>
      <c r="U36" s="25"/>
      <c r="V36" s="26"/>
      <c r="W36" s="12"/>
      <c r="X36" s="13"/>
      <c r="Y36" s="25"/>
      <c r="Z36" s="26"/>
    </row>
    <row r="37" spans="2:2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69" t="s"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1"/>
    </row>
    <row r="39" spans="2:26" ht="15.75" x14ac:dyDescent="0.25">
      <c r="B39" s="19" t="s">
        <v>41</v>
      </c>
      <c r="C39" s="61">
        <v>44562</v>
      </c>
      <c r="D39" s="62"/>
      <c r="E39" s="63">
        <v>44593</v>
      </c>
      <c r="F39" s="64"/>
      <c r="G39" s="61">
        <v>44621</v>
      </c>
      <c r="H39" s="62"/>
      <c r="I39" s="63">
        <v>44652</v>
      </c>
      <c r="J39" s="64"/>
      <c r="K39" s="61">
        <v>44682</v>
      </c>
      <c r="L39" s="62"/>
      <c r="M39" s="63">
        <v>44713</v>
      </c>
      <c r="N39" s="64"/>
      <c r="O39" s="61">
        <v>44743</v>
      </c>
      <c r="P39" s="62"/>
      <c r="Q39" s="63">
        <v>44774</v>
      </c>
      <c r="R39" s="64"/>
      <c r="S39" s="61">
        <v>44805</v>
      </c>
      <c r="T39" s="62"/>
      <c r="U39" s="63">
        <v>44835</v>
      </c>
      <c r="V39" s="64"/>
      <c r="W39" s="61">
        <v>44866</v>
      </c>
      <c r="X39" s="62"/>
      <c r="Y39" s="63">
        <v>44896</v>
      </c>
      <c r="Z39" s="64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-2.6100000000000002E-2</v>
      </c>
      <c r="D41" s="16">
        <v>1</v>
      </c>
      <c r="E41" s="27">
        <v>-9.2999999999999992E-3</v>
      </c>
      <c r="F41" s="28">
        <v>1</v>
      </c>
      <c r="G41" s="15">
        <v>1.23E-2</v>
      </c>
      <c r="H41" s="16">
        <v>1</v>
      </c>
      <c r="I41" s="27">
        <v>-1.6500000000000001E-2</v>
      </c>
      <c r="J41" s="28">
        <v>1</v>
      </c>
      <c r="K41" s="15">
        <v>-2.47E-2</v>
      </c>
      <c r="L41" s="16">
        <v>1</v>
      </c>
      <c r="M41" s="27">
        <v>-2.5999999999999999E-2</v>
      </c>
      <c r="N41" s="28">
        <v>1</v>
      </c>
      <c r="O41" s="15">
        <v>3.2300000000000002E-2</v>
      </c>
      <c r="P41" s="16">
        <v>1</v>
      </c>
      <c r="Q41" s="27">
        <v>-1.46E-2</v>
      </c>
      <c r="R41" s="28">
        <v>1</v>
      </c>
      <c r="S41" s="15">
        <v>-3.7699999999999997E-2</v>
      </c>
      <c r="T41" s="16">
        <v>1</v>
      </c>
      <c r="U41" s="27"/>
      <c r="V41" s="28"/>
      <c r="W41" s="15"/>
      <c r="X41" s="16"/>
      <c r="Y41" s="27"/>
      <c r="Z41" s="28"/>
    </row>
    <row r="42" spans="2:26" x14ac:dyDescent="0.25">
      <c r="B42" s="10" t="s">
        <v>37</v>
      </c>
      <c r="C42" s="8">
        <v>0</v>
      </c>
      <c r="D42" s="9">
        <v>0</v>
      </c>
      <c r="E42" s="23">
        <v>0</v>
      </c>
      <c r="F42" s="24">
        <v>0</v>
      </c>
      <c r="G42" s="8">
        <v>0</v>
      </c>
      <c r="H42" s="9">
        <v>0</v>
      </c>
      <c r="I42" s="23">
        <v>0</v>
      </c>
      <c r="J42" s="24">
        <v>0</v>
      </c>
      <c r="K42" s="8">
        <v>0</v>
      </c>
      <c r="L42" s="9">
        <v>0</v>
      </c>
      <c r="M42" s="23">
        <v>0</v>
      </c>
      <c r="N42" s="24">
        <v>0</v>
      </c>
      <c r="O42" s="8">
        <v>0</v>
      </c>
      <c r="P42" s="9">
        <v>0</v>
      </c>
      <c r="Q42" s="23">
        <v>0</v>
      </c>
      <c r="R42" s="24">
        <v>0</v>
      </c>
      <c r="S42" s="8">
        <v>0</v>
      </c>
      <c r="T42" s="9">
        <v>0</v>
      </c>
      <c r="U42" s="23"/>
      <c r="V42" s="24"/>
      <c r="W42" s="8"/>
      <c r="X42" s="9"/>
      <c r="Y42" s="23"/>
      <c r="Z42" s="24"/>
    </row>
    <row r="43" spans="2:26" x14ac:dyDescent="0.25">
      <c r="B43" s="11" t="s">
        <v>33</v>
      </c>
      <c r="C43" s="12">
        <v>-2.6100000000000002E-2</v>
      </c>
      <c r="D43" s="13">
        <v>1</v>
      </c>
      <c r="E43" s="25">
        <v>-9.2999999999999992E-3</v>
      </c>
      <c r="F43" s="26">
        <v>1</v>
      </c>
      <c r="G43" s="12">
        <v>1.23E-2</v>
      </c>
      <c r="H43" s="13">
        <v>1</v>
      </c>
      <c r="I43" s="25">
        <v>-1.6500000000000001E-2</v>
      </c>
      <c r="J43" s="26">
        <v>1</v>
      </c>
      <c r="K43" s="12">
        <v>-2.47E-2</v>
      </c>
      <c r="L43" s="13">
        <v>1</v>
      </c>
      <c r="M43" s="25">
        <v>-2.5999999999999999E-2</v>
      </c>
      <c r="N43" s="26">
        <v>1</v>
      </c>
      <c r="O43" s="12">
        <v>3.2300000000000002E-2</v>
      </c>
      <c r="P43" s="13">
        <v>1</v>
      </c>
      <c r="Q43" s="25">
        <v>-1.46E-2</v>
      </c>
      <c r="R43" s="26">
        <v>1</v>
      </c>
      <c r="S43" s="12">
        <v>-3.7699999999999997E-2</v>
      </c>
      <c r="T43" s="13">
        <v>1</v>
      </c>
      <c r="U43" s="25"/>
      <c r="V43" s="26"/>
      <c r="W43" s="12"/>
      <c r="X43" s="13"/>
      <c r="Y43" s="25"/>
      <c r="Z43" s="26"/>
    </row>
    <row r="45" spans="2:26" ht="15.75" x14ac:dyDescent="0.25">
      <c r="C45" s="69" t="s">
        <v>0</v>
      </c>
      <c r="D45" s="70"/>
      <c r="E45" s="70"/>
      <c r="F45" s="70"/>
      <c r="G45" s="70"/>
      <c r="H45" s="70"/>
      <c r="I45" s="70"/>
      <c r="J45" s="71"/>
    </row>
    <row r="46" spans="2:26" ht="15.75" x14ac:dyDescent="0.25">
      <c r="B46" s="19" t="s">
        <v>38</v>
      </c>
      <c r="C46" s="67" t="s">
        <v>58</v>
      </c>
      <c r="D46" s="68"/>
      <c r="E46" s="65" t="s">
        <v>59</v>
      </c>
      <c r="F46" s="66"/>
      <c r="G46" s="67" t="s">
        <v>60</v>
      </c>
      <c r="H46" s="68"/>
      <c r="I46" s="65" t="s">
        <v>61</v>
      </c>
      <c r="J46" s="66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</row>
    <row r="48" spans="2:26" x14ac:dyDescent="0.25">
      <c r="B48" s="7" t="s">
        <v>5</v>
      </c>
      <c r="C48" s="8">
        <v>8.9965966399963015E-4</v>
      </c>
      <c r="D48" s="9">
        <v>0.12233299297998899</v>
      </c>
      <c r="E48" s="23">
        <v>4.406172216327997E-3</v>
      </c>
      <c r="F48" s="24">
        <v>0.115481030257177</v>
      </c>
      <c r="G48" s="8">
        <v>5.706579394494371E-3</v>
      </c>
      <c r="H48" s="9">
        <v>0.106192941097903</v>
      </c>
      <c r="I48" s="23"/>
      <c r="J48" s="24"/>
    </row>
    <row r="49" spans="2:10" x14ac:dyDescent="0.25">
      <c r="B49" s="10" t="s">
        <v>7</v>
      </c>
      <c r="C49" s="8">
        <v>-1.4537196160000066E-2</v>
      </c>
      <c r="D49" s="9">
        <v>0.63947784122381202</v>
      </c>
      <c r="E49" s="23">
        <v>-2.170488417223625E-2</v>
      </c>
      <c r="F49" s="24">
        <v>0.66126526153013598</v>
      </c>
      <c r="G49" s="8">
        <v>-3.1680494024301731E-2</v>
      </c>
      <c r="H49" s="9">
        <v>0.69657728562223298</v>
      </c>
      <c r="I49" s="23"/>
      <c r="J49" s="24"/>
    </row>
    <row r="50" spans="2:10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>
        <v>0</v>
      </c>
      <c r="H50" s="9">
        <v>0</v>
      </c>
      <c r="I50" s="23"/>
      <c r="J50" s="24"/>
    </row>
    <row r="51" spans="2:10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>
        <v>0</v>
      </c>
      <c r="H51" s="9">
        <v>0</v>
      </c>
      <c r="I51" s="23"/>
      <c r="J51" s="24"/>
    </row>
    <row r="52" spans="2:10" x14ac:dyDescent="0.25">
      <c r="B52" s="10" t="s">
        <v>13</v>
      </c>
      <c r="C52" s="8">
        <v>-1.3000898830000107E-3</v>
      </c>
      <c r="D52" s="9">
        <v>0.111605385276293</v>
      </c>
      <c r="E52" s="23">
        <v>-2.0997284476567124E-3</v>
      </c>
      <c r="F52" s="24">
        <v>0.11337572416567999</v>
      </c>
      <c r="G52" s="8">
        <v>-3.2974877066034303E-3</v>
      </c>
      <c r="H52" s="9">
        <v>0.115904901767094</v>
      </c>
      <c r="I52" s="23"/>
      <c r="J52" s="24"/>
    </row>
    <row r="53" spans="2:10" x14ac:dyDescent="0.25">
      <c r="B53" s="10" t="s">
        <v>15</v>
      </c>
      <c r="C53" s="8">
        <v>0</v>
      </c>
      <c r="D53" s="9">
        <v>0</v>
      </c>
      <c r="E53" s="23">
        <v>0</v>
      </c>
      <c r="F53" s="24">
        <v>0</v>
      </c>
      <c r="G53" s="8">
        <v>0</v>
      </c>
      <c r="H53" s="9">
        <v>0</v>
      </c>
      <c r="I53" s="23"/>
      <c r="J53" s="24"/>
    </row>
    <row r="54" spans="2:10" x14ac:dyDescent="0.25">
      <c r="B54" s="10" t="s">
        <v>17</v>
      </c>
      <c r="C54" s="8">
        <v>0</v>
      </c>
      <c r="D54" s="9">
        <v>0</v>
      </c>
      <c r="E54" s="23">
        <v>0</v>
      </c>
      <c r="F54" s="24">
        <v>0</v>
      </c>
      <c r="G54" s="8">
        <v>0</v>
      </c>
      <c r="H54" s="9">
        <v>0</v>
      </c>
      <c r="I54" s="23"/>
      <c r="J54" s="24"/>
    </row>
    <row r="55" spans="2:10" x14ac:dyDescent="0.25">
      <c r="B55" s="10" t="s">
        <v>44</v>
      </c>
      <c r="C55" s="8">
        <v>-8.0158022080000224E-3</v>
      </c>
      <c r="D55" s="9">
        <v>9.2724694571309899E-2</v>
      </c>
      <c r="E55" s="23">
        <v>-1.8991596921179688E-2</v>
      </c>
      <c r="F55" s="24">
        <v>9.2489034049137303E-2</v>
      </c>
      <c r="G55" s="8">
        <v>-2.0881598975652449E-2</v>
      </c>
      <c r="H55" s="9">
        <v>9.6815988515871101E-2</v>
      </c>
      <c r="I55" s="23"/>
      <c r="J55" s="24"/>
    </row>
    <row r="56" spans="2:10" x14ac:dyDescent="0.25">
      <c r="B56" s="10" t="s">
        <v>20</v>
      </c>
      <c r="C56" s="8">
        <v>0</v>
      </c>
      <c r="D56" s="9">
        <v>0</v>
      </c>
      <c r="E56" s="23">
        <v>0</v>
      </c>
      <c r="F56" s="24">
        <v>0</v>
      </c>
      <c r="G56" s="8">
        <v>0</v>
      </c>
      <c r="H56" s="9">
        <v>0</v>
      </c>
      <c r="I56" s="23"/>
      <c r="J56" s="24"/>
    </row>
    <row r="57" spans="2:10" x14ac:dyDescent="0.25">
      <c r="B57" s="10" t="s">
        <v>22</v>
      </c>
      <c r="C57" s="8">
        <v>0</v>
      </c>
      <c r="D57" s="9">
        <v>0</v>
      </c>
      <c r="E57" s="23">
        <v>0</v>
      </c>
      <c r="F57" s="24">
        <v>0</v>
      </c>
      <c r="G57" s="8">
        <v>0</v>
      </c>
      <c r="H57" s="9">
        <v>0</v>
      </c>
      <c r="I57" s="23"/>
      <c r="J57" s="24"/>
    </row>
    <row r="58" spans="2:10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>
        <v>0</v>
      </c>
      <c r="H58" s="9">
        <v>0</v>
      </c>
      <c r="I58" s="23"/>
      <c r="J58" s="24"/>
    </row>
    <row r="59" spans="2:10" x14ac:dyDescent="0.25">
      <c r="B59" s="10" t="s">
        <v>25</v>
      </c>
      <c r="C59" s="8">
        <v>-3.9562372090000686E-3</v>
      </c>
      <c r="D59" s="9">
        <v>1.7359573915329399E-2</v>
      </c>
      <c r="E59" s="23">
        <v>-3.8407823785507E-2</v>
      </c>
      <c r="F59" s="24">
        <v>1.7785213311188599E-3</v>
      </c>
      <c r="G59" s="8">
        <v>-4.4298222143930574E-2</v>
      </c>
      <c r="H59" s="9">
        <v>-2.0998238805969498E-2</v>
      </c>
      <c r="I59" s="23"/>
      <c r="J59" s="24"/>
    </row>
    <row r="60" spans="2:10" x14ac:dyDescent="0.25">
      <c r="B60" s="10" t="s">
        <v>26</v>
      </c>
      <c r="C60" s="8">
        <v>3.3739015660001481E-3</v>
      </c>
      <c r="D60" s="9">
        <v>7.9679442246525503E-4</v>
      </c>
      <c r="E60" s="23">
        <v>-1.0824009120724676E-2</v>
      </c>
      <c r="F60" s="24">
        <v>4.5383204551355401E-4</v>
      </c>
      <c r="G60" s="8">
        <v>-1.2467770966418712E-2</v>
      </c>
      <c r="H60" s="9">
        <v>-9.1600014383933399E-3</v>
      </c>
      <c r="I60" s="23"/>
      <c r="J60" s="24"/>
    </row>
    <row r="61" spans="2:10" x14ac:dyDescent="0.25">
      <c r="B61" s="10" t="s">
        <v>27</v>
      </c>
      <c r="C61" s="8">
        <v>2.000099999999172E-4</v>
      </c>
      <c r="D61" s="9">
        <v>1.5705307565007501E-2</v>
      </c>
      <c r="E61" s="23">
        <v>-1.9999999878450581E-8</v>
      </c>
      <c r="F61" s="24">
        <v>1.5156588044884E-2</v>
      </c>
      <c r="G61" s="8">
        <v>-2.9999999595631266E-8</v>
      </c>
      <c r="H61" s="9">
        <v>1.4869524079375E-2</v>
      </c>
      <c r="I61" s="23"/>
      <c r="J61" s="24"/>
    </row>
    <row r="62" spans="2:10" x14ac:dyDescent="0.25">
      <c r="B62" s="10" t="s">
        <v>28</v>
      </c>
      <c r="C62" s="8">
        <v>0</v>
      </c>
      <c r="D62" s="9">
        <v>0</v>
      </c>
      <c r="E62" s="23">
        <v>0</v>
      </c>
      <c r="F62" s="24">
        <v>0</v>
      </c>
      <c r="G62" s="8">
        <v>0</v>
      </c>
      <c r="H62" s="9">
        <v>0</v>
      </c>
      <c r="I62" s="23"/>
      <c r="J62" s="24"/>
    </row>
    <row r="63" spans="2:10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>
        <v>0</v>
      </c>
      <c r="H63" s="9">
        <v>0</v>
      </c>
      <c r="I63" s="23"/>
      <c r="J63" s="24"/>
    </row>
    <row r="64" spans="2:10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>
        <v>0</v>
      </c>
      <c r="H64" s="9">
        <v>0</v>
      </c>
      <c r="I64" s="23"/>
      <c r="J64" s="24"/>
    </row>
    <row r="65" spans="2:13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>
        <v>0</v>
      </c>
      <c r="H65" s="9">
        <v>0</v>
      </c>
      <c r="I65" s="23"/>
      <c r="J65" s="24"/>
    </row>
    <row r="66" spans="2:13" x14ac:dyDescent="0.25">
      <c r="B66" s="10" t="s">
        <v>32</v>
      </c>
      <c r="C66" s="8">
        <v>0</v>
      </c>
      <c r="D66" s="9">
        <v>-2.5899542068543499E-6</v>
      </c>
      <c r="E66" s="23">
        <v>0</v>
      </c>
      <c r="F66" s="24">
        <v>8.5763536160041602E-9</v>
      </c>
      <c r="G66" s="8">
        <v>0</v>
      </c>
      <c r="H66" s="9">
        <v>-2.0240083811326099E-4</v>
      </c>
      <c r="I66" s="23"/>
      <c r="J66" s="24"/>
    </row>
    <row r="67" spans="2:13" x14ac:dyDescent="0.25">
      <c r="B67" s="11" t="s">
        <v>42</v>
      </c>
      <c r="C67" s="12">
        <v>-2.333575423000047E-2</v>
      </c>
      <c r="D67" s="13">
        <v>1</v>
      </c>
      <c r="E67" s="25">
        <f>SUM(E48:E66)</f>
        <v>-8.7621890230976204E-2</v>
      </c>
      <c r="F67" s="26">
        <v>1</v>
      </c>
      <c r="G67" s="12">
        <v>-0.10691902442241212</v>
      </c>
      <c r="H67" s="13">
        <v>1</v>
      </c>
      <c r="I67" s="51"/>
      <c r="J67" s="26"/>
    </row>
    <row r="68" spans="2:13" x14ac:dyDescent="0.25">
      <c r="B68" s="29" t="s">
        <v>39</v>
      </c>
      <c r="C68" s="57">
        <v>-135.41541000000001</v>
      </c>
      <c r="D68" s="58"/>
      <c r="E68" s="59">
        <f>C68+I28+K28+M28</f>
        <v>-584.63556999999901</v>
      </c>
      <c r="F68" s="60"/>
      <c r="G68" s="57">
        <v>-756.08715999999902</v>
      </c>
      <c r="H68" s="58"/>
      <c r="I68" s="59"/>
      <c r="J68" s="60"/>
      <c r="M68" s="52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M69" s="52"/>
    </row>
    <row r="70" spans="2:13" ht="15.75" x14ac:dyDescent="0.25">
      <c r="C70" s="69" t="s">
        <v>0</v>
      </c>
      <c r="D70" s="70"/>
      <c r="E70" s="70"/>
      <c r="F70" s="70"/>
      <c r="G70" s="70"/>
      <c r="H70" s="70"/>
      <c r="I70" s="70"/>
      <c r="J70" s="71"/>
    </row>
    <row r="71" spans="2:13" ht="15.75" x14ac:dyDescent="0.25">
      <c r="B71" s="19" t="s">
        <v>38</v>
      </c>
      <c r="C71" s="67" t="s">
        <v>58</v>
      </c>
      <c r="D71" s="68"/>
      <c r="E71" s="65" t="s">
        <v>59</v>
      </c>
      <c r="F71" s="66"/>
      <c r="G71" s="67" t="s">
        <v>60</v>
      </c>
      <c r="H71" s="68"/>
      <c r="I71" s="65" t="s">
        <v>61</v>
      </c>
      <c r="J71" s="66"/>
    </row>
    <row r="72" spans="2:13" ht="30" x14ac:dyDescent="0.25">
      <c r="B72" s="19"/>
      <c r="C72" s="53" t="s">
        <v>2</v>
      </c>
      <c r="D72" s="6" t="s">
        <v>3</v>
      </c>
      <c r="E72" s="21" t="s">
        <v>2</v>
      </c>
      <c r="F72" s="22" t="s">
        <v>3</v>
      </c>
      <c r="G72" s="32" t="s">
        <v>2</v>
      </c>
      <c r="H72" s="33" t="s">
        <v>3</v>
      </c>
      <c r="I72" s="34" t="s">
        <v>2</v>
      </c>
      <c r="J72" s="31" t="s">
        <v>3</v>
      </c>
    </row>
    <row r="73" spans="2:13" x14ac:dyDescent="0.25">
      <c r="B73" s="7" t="s">
        <v>34</v>
      </c>
      <c r="C73" s="8">
        <v>-1.9256480936000197E-2</v>
      </c>
      <c r="D73" s="16">
        <v>0.98264042657779005</v>
      </c>
      <c r="E73" s="23">
        <v>-4.7903625728662913E-2</v>
      </c>
      <c r="F73" s="28">
        <v>0.99822147871033395</v>
      </c>
      <c r="G73" s="15">
        <v>-6.0756999224108342E-2</v>
      </c>
      <c r="H73" s="16">
        <v>1.0209982381856</v>
      </c>
      <c r="I73" s="27"/>
      <c r="J73" s="28"/>
    </row>
    <row r="74" spans="2:13" x14ac:dyDescent="0.25">
      <c r="B74" s="10" t="s">
        <v>35</v>
      </c>
      <c r="C74" s="8">
        <v>-4.055080491999985E-3</v>
      </c>
      <c r="D74" s="9">
        <v>1.73595734222102E-2</v>
      </c>
      <c r="E74" s="23">
        <v>-3.9686561403107501E-2</v>
      </c>
      <c r="F74" s="24">
        <v>1.77852128966665E-3</v>
      </c>
      <c r="G74" s="8">
        <v>-4.617130155423288E-2</v>
      </c>
      <c r="H74" s="9">
        <v>-2.0998238185601901E-2</v>
      </c>
      <c r="I74" s="23"/>
      <c r="J74" s="24"/>
    </row>
    <row r="75" spans="2:13" x14ac:dyDescent="0.25">
      <c r="B75" s="11" t="s">
        <v>42</v>
      </c>
      <c r="C75" s="12">
        <v>-2.3311561428000182E-2</v>
      </c>
      <c r="D75" s="13">
        <v>1</v>
      </c>
      <c r="E75" s="25">
        <f>SUM(E73:E74)</f>
        <v>-8.7590187131770414E-2</v>
      </c>
      <c r="F75" s="26">
        <v>1</v>
      </c>
      <c r="G75" s="12">
        <v>-0.10692830077834123</v>
      </c>
      <c r="H75" s="56">
        <v>1</v>
      </c>
      <c r="I75" s="54"/>
      <c r="J75" s="55"/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3" ht="15.75" x14ac:dyDescent="0.25">
      <c r="C77" s="69" t="s">
        <v>0</v>
      </c>
      <c r="D77" s="70"/>
      <c r="E77" s="70"/>
      <c r="F77" s="70"/>
      <c r="G77" s="70"/>
      <c r="H77" s="70"/>
      <c r="I77" s="70"/>
      <c r="J77" s="71"/>
    </row>
    <row r="78" spans="2:13" ht="15.75" x14ac:dyDescent="0.25">
      <c r="B78" s="19" t="s">
        <v>38</v>
      </c>
      <c r="C78" s="67" t="s">
        <v>58</v>
      </c>
      <c r="D78" s="68"/>
      <c r="E78" s="65" t="s">
        <v>59</v>
      </c>
      <c r="F78" s="66"/>
      <c r="G78" s="67" t="s">
        <v>60</v>
      </c>
      <c r="H78" s="68"/>
      <c r="I78" s="65" t="s">
        <v>61</v>
      </c>
      <c r="J78" s="66"/>
    </row>
    <row r="79" spans="2:13" ht="30" x14ac:dyDescent="0.25">
      <c r="B79" s="19"/>
      <c r="C79" s="53" t="s">
        <v>2</v>
      </c>
      <c r="D79" s="6" t="s">
        <v>3</v>
      </c>
      <c r="E79" s="21" t="s">
        <v>2</v>
      </c>
      <c r="F79" s="22" t="s">
        <v>3</v>
      </c>
      <c r="G79" s="32" t="s">
        <v>2</v>
      </c>
      <c r="H79" s="33" t="s">
        <v>3</v>
      </c>
      <c r="I79" s="34" t="s">
        <v>2</v>
      </c>
      <c r="J79" s="31" t="s">
        <v>3</v>
      </c>
    </row>
    <row r="80" spans="2:13" x14ac:dyDescent="0.25">
      <c r="B80" s="7" t="s">
        <v>36</v>
      </c>
      <c r="C80" s="8">
        <v>-2.328970442100009E-2</v>
      </c>
      <c r="D80" s="16">
        <v>1</v>
      </c>
      <c r="E80" s="23">
        <v>-8.7590675449626523E-2</v>
      </c>
      <c r="F80" s="28">
        <v>1</v>
      </c>
      <c r="G80" s="15">
        <v>-0.10686175621868899</v>
      </c>
      <c r="H80" s="16">
        <v>1</v>
      </c>
      <c r="I80" s="27"/>
      <c r="J80" s="28"/>
    </row>
    <row r="81" spans="2:10" x14ac:dyDescent="0.25">
      <c r="B81" s="10" t="s">
        <v>37</v>
      </c>
      <c r="C81" s="8">
        <v>0</v>
      </c>
      <c r="D81" s="9">
        <v>0</v>
      </c>
      <c r="E81" s="23">
        <v>0</v>
      </c>
      <c r="F81" s="24">
        <v>0</v>
      </c>
      <c r="G81" s="8">
        <v>0</v>
      </c>
      <c r="H81" s="9">
        <v>0</v>
      </c>
      <c r="I81" s="23"/>
      <c r="J81" s="24"/>
    </row>
    <row r="82" spans="2:10" x14ac:dyDescent="0.25">
      <c r="B82" s="11" t="s">
        <v>42</v>
      </c>
      <c r="C82" s="12">
        <v>-2.328970442100009E-2</v>
      </c>
      <c r="D82" s="13">
        <v>1</v>
      </c>
      <c r="E82" s="25">
        <f>SUM(E80:E81)</f>
        <v>-8.7590675449626523E-2</v>
      </c>
      <c r="F82" s="26">
        <v>1</v>
      </c>
      <c r="G82" s="12">
        <v>-0.10686175621868899</v>
      </c>
      <c r="H82" s="56">
        <v>1</v>
      </c>
      <c r="I82" s="54"/>
      <c r="J82" s="55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6:D46"/>
    <mergeCell ref="C45:J45"/>
    <mergeCell ref="C5:Z5"/>
    <mergeCell ref="C31:Z31"/>
    <mergeCell ref="C38:Z38"/>
    <mergeCell ref="M28:N28"/>
    <mergeCell ref="C28:D28"/>
    <mergeCell ref="K28:L28"/>
    <mergeCell ref="I28:J28"/>
    <mergeCell ref="Q28:R28"/>
    <mergeCell ref="S28:T28"/>
    <mergeCell ref="O28:P28"/>
    <mergeCell ref="U28:V28"/>
    <mergeCell ref="W28:X28"/>
    <mergeCell ref="Y28:Z28"/>
    <mergeCell ref="Q6:R6"/>
    <mergeCell ref="G68:H68"/>
    <mergeCell ref="I68:J68"/>
    <mergeCell ref="I46:J46"/>
    <mergeCell ref="E46:F46"/>
    <mergeCell ref="G46:H46"/>
    <mergeCell ref="U6:V6"/>
    <mergeCell ref="C6:D6"/>
    <mergeCell ref="E6:F6"/>
    <mergeCell ref="G6:H6"/>
    <mergeCell ref="I6:J6"/>
    <mergeCell ref="K6:L6"/>
    <mergeCell ref="S6:T6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G28:H28"/>
    <mergeCell ref="E28:F28"/>
    <mergeCell ref="C68:D68"/>
    <mergeCell ref="W39:X39"/>
    <mergeCell ref="Y39:Z3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E68:F68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rightToLeft="1" workbookViewId="0">
      <selection activeCell="A3" sqref="A3"/>
    </sheetView>
  </sheetViews>
  <sheetFormatPr defaultRowHeight="14.25" x14ac:dyDescent="0.2"/>
  <sheetData>
    <row r="1" spans="1:5" ht="45" x14ac:dyDescent="0.2">
      <c r="A1" s="35" t="s">
        <v>45</v>
      </c>
      <c r="B1" s="35" t="s">
        <v>46</v>
      </c>
      <c r="C1" s="35" t="s">
        <v>47</v>
      </c>
      <c r="D1" s="36" t="s">
        <v>48</v>
      </c>
      <c r="E1" s="37" t="s">
        <v>49</v>
      </c>
    </row>
    <row r="2" spans="1:5" x14ac:dyDescent="0.2">
      <c r="A2" s="38">
        <v>-0.03</v>
      </c>
      <c r="B2" s="39"/>
      <c r="C2" s="39"/>
      <c r="D2" s="40"/>
      <c r="E2" s="41" t="s">
        <v>50</v>
      </c>
    </row>
    <row r="3" spans="1:5" x14ac:dyDescent="0.2">
      <c r="A3" s="38">
        <v>0.03</v>
      </c>
      <c r="B3" s="39"/>
      <c r="C3" s="39"/>
      <c r="D3" s="40"/>
      <c r="E3" s="41" t="s">
        <v>51</v>
      </c>
    </row>
    <row r="4" spans="1:5" x14ac:dyDescent="0.2">
      <c r="A4" s="38">
        <v>-0.38</v>
      </c>
      <c r="B4" s="39"/>
      <c r="C4" s="39"/>
      <c r="D4" s="40"/>
      <c r="E4" s="41" t="s">
        <v>52</v>
      </c>
    </row>
    <row r="5" spans="1:5" s="50" customFormat="1" x14ac:dyDescent="0.2">
      <c r="A5" s="46">
        <v>-0.02</v>
      </c>
      <c r="B5" s="47"/>
      <c r="C5" s="47"/>
      <c r="D5" s="48"/>
      <c r="E5" s="49" t="s">
        <v>53</v>
      </c>
    </row>
    <row r="6" spans="1:5" s="50" customFormat="1" x14ac:dyDescent="0.2">
      <c r="A6" s="46">
        <v>0.04</v>
      </c>
      <c r="B6" s="47"/>
      <c r="C6" s="47"/>
      <c r="D6" s="48"/>
      <c r="E6" s="49" t="s">
        <v>54</v>
      </c>
    </row>
    <row r="7" spans="1:5" s="50" customFormat="1" x14ac:dyDescent="0.2">
      <c r="A7" s="46">
        <v>-0.02</v>
      </c>
      <c r="B7" s="47"/>
      <c r="C7" s="47"/>
      <c r="D7" s="48"/>
      <c r="E7" s="49" t="s">
        <v>55</v>
      </c>
    </row>
    <row r="8" spans="1:5" s="50" customFormat="1" x14ac:dyDescent="0.2">
      <c r="A8" s="46">
        <v>0.15</v>
      </c>
      <c r="B8" s="47"/>
      <c r="C8" s="47"/>
      <c r="D8" s="48"/>
      <c r="E8" s="49" t="s">
        <v>56</v>
      </c>
    </row>
    <row r="9" spans="1:5" x14ac:dyDescent="0.2">
      <c r="A9" s="42"/>
      <c r="B9" s="42"/>
      <c r="C9" s="42"/>
      <c r="D9" s="44"/>
      <c r="E9" s="45"/>
    </row>
    <row r="10" spans="1:5" x14ac:dyDescent="0.2">
      <c r="A10" s="43">
        <v>-0.22</v>
      </c>
      <c r="B10" s="42"/>
      <c r="C10" s="42"/>
      <c r="D10" s="44"/>
      <c r="E10" s="45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a46656d4-8850-49b3-aebd-68bd05f7f43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מרכיבי תשואה</vt:lpstr>
      <vt:lpstr>גיליון1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2022-11-27T05:41:48Z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