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122025\Ami_hishtalmut\לאחר קליטת נתונים\"/>
    </mc:Choice>
  </mc:AlternateContent>
  <xr:revisionPtr revIDLastSave="0" documentId="13_ncr:1_{FF4CE134-012E-48A9-B3C1-93D47365EA63}" xr6:coauthVersionLast="47" xr6:coauthVersionMax="47" xr10:uidLastSave="{00000000-0000-0000-0000-000000000000}"/>
  <bookViews>
    <workbookView xWindow="19080" yWindow="-120" windowWidth="19440" windowHeight="15000" tabRatio="840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מזומנים'!$A$1:$S$25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s="1"/>
  <c r="D13" i="38"/>
  <c r="D15" i="38" s="1"/>
  <c r="E28" i="2" l="1"/>
  <c r="E26" i="2"/>
  <c r="E24" i="2"/>
  <c r="E22" i="2"/>
  <c r="E20" i="2"/>
  <c r="E18" i="2"/>
  <c r="E16" i="2"/>
  <c r="E14" i="2"/>
  <c r="E12" i="2"/>
  <c r="E10" i="2"/>
  <c r="E8" i="2"/>
  <c r="E6" i="2"/>
  <c r="E4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E30" i="2" l="1"/>
</calcChain>
</file>

<file path=xl/sharedStrings.xml><?xml version="1.0" encoding="utf-8"?>
<sst xmlns="http://schemas.openxmlformats.org/spreadsheetml/2006/main" count="16524" uniqueCount="2664">
  <si>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</si>
  <si>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</si>
  <si>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</si>
  <si>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</si>
  <si>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</si>
  <si>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</si>
  <si>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</si>
  <si>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</si>
  <si>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</si>
  <si>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</si>
  <si>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</si>
  <si>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</si>
  <si>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</si>
  <si>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</si>
  <si>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</si>
  <si>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</si>
  <si>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</si>
  <si>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</si>
  <si>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</si>
  <si>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</si>
  <si>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</si>
  <si>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</si>
  <si>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</si>
  <si>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</si>
  <si>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</si>
  <si>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</si>
  <si>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</si>
  <si>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ISRAEL 5 1/2 03/12/34</t>
  </si>
  <si>
    <t>US46514BRL35</t>
  </si>
  <si>
    <t>נקוב במט"ח</t>
  </si>
  <si>
    <t>ישראל</t>
  </si>
  <si>
    <t>אחר</t>
  </si>
  <si>
    <t>Baa1</t>
  </si>
  <si>
    <t>Moodys</t>
  </si>
  <si>
    <t>USD</t>
  </si>
  <si>
    <t>12/03/2034</t>
  </si>
  <si>
    <t>שווי הוגן</t>
  </si>
  <si>
    <t>מלווה קצר מועד 416</t>
  </si>
  <si>
    <t>IL0082604161</t>
  </si>
  <si>
    <t>מק"מ קצר משנים עשר חודשים</t>
  </si>
  <si>
    <t>TASE</t>
  </si>
  <si>
    <t>RF</t>
  </si>
  <si>
    <t>פנימי</t>
  </si>
  <si>
    <t>ILS</t>
  </si>
  <si>
    <t>01/04/2026</t>
  </si>
  <si>
    <t>ממשל צמודה 1131</t>
  </si>
  <si>
    <t>IL0011722209</t>
  </si>
  <si>
    <t>צמוד למדד המחירים לצרכן בריבית קבועה</t>
  </si>
  <si>
    <t>30/11/2031</t>
  </si>
  <si>
    <t>ממשל שקלית 0335</t>
  </si>
  <si>
    <t>IL0012023326</t>
  </si>
  <si>
    <t>לא צמוד למדד המחירים לצרכן ריבית קבועה</t>
  </si>
  <si>
    <t>30/03/2035</t>
  </si>
  <si>
    <t>ממשל שקלית 0347</t>
  </si>
  <si>
    <t>IL0011401937</t>
  </si>
  <si>
    <t>31/03/2047</t>
  </si>
  <si>
    <t>ממשלתי שקלי  1026</t>
  </si>
  <si>
    <t>IL0010994569</t>
  </si>
  <si>
    <t>30/10/2026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</si>
  <si>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</si>
  <si>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</si>
  <si>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</si>
  <si>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</si>
  <si>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</si>
  <si>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</si>
  <si>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1.10% 1028</t>
  </si>
  <si>
    <t>IL0011973265</t>
  </si>
  <si>
    <t>31/10/2028</t>
  </si>
  <si>
    <t>ממשלתית צמודה 1.6% 1033</t>
  </si>
  <si>
    <t>IL0012043795</t>
  </si>
  <si>
    <t>31/10/2033</t>
  </si>
  <si>
    <t>ממשלתית שקלית 0537</t>
  </si>
  <si>
    <t>IL0011661803</t>
  </si>
  <si>
    <t>31/05/2037</t>
  </si>
  <si>
    <t>ממשלתית שקלית 1.3% 04/32</t>
  </si>
  <si>
    <t>IL0011806606</t>
  </si>
  <si>
    <t>30/04/2032</t>
  </si>
  <si>
    <t>מקמ       216</t>
  </si>
  <si>
    <t>IL0082602181</t>
  </si>
  <si>
    <t>04/02/2026</t>
  </si>
  <si>
    <t>מקמ       316</t>
  </si>
  <si>
    <t>IL0082603171</t>
  </si>
  <si>
    <t>04/03/2026</t>
  </si>
  <si>
    <t>US GOV</t>
  </si>
  <si>
    <t>T 3 7/8 08/15/34</t>
  </si>
  <si>
    <t>US91282CLF67</t>
  </si>
  <si>
    <t>חו"ל</t>
  </si>
  <si>
    <t>ארה"ב</t>
  </si>
  <si>
    <t>FOREIGN_GOV_SEC</t>
  </si>
  <si>
    <t>Aa1</t>
  </si>
  <si>
    <t>15/08/2034</t>
  </si>
  <si>
    <t>US Govt</t>
  </si>
  <si>
    <t>T 4 5/8 02/15/35</t>
  </si>
  <si>
    <t>US91282CMM00</t>
  </si>
  <si>
    <t>15/02/2035</t>
  </si>
  <si>
    <t>ממשל צמודה 0527</t>
  </si>
  <si>
    <t>IL0011408478</t>
  </si>
  <si>
    <t>31/05/2027</t>
  </si>
  <si>
    <t>ממשל שיקלית 0928</t>
  </si>
  <si>
    <t>IL0011508798</t>
  </si>
  <si>
    <t>28/09/2028</t>
  </si>
  <si>
    <t>ממשל שקלית 0226</t>
  </si>
  <si>
    <t>IL0011746976</t>
  </si>
  <si>
    <t>27/02/2026</t>
  </si>
  <si>
    <t>ממשלתית צמודה 0726</t>
  </si>
  <si>
    <t>IL0011695645</t>
  </si>
  <si>
    <t>31/07/2026</t>
  </si>
  <si>
    <t>ממשלתית שקלית 1.00% 03/30</t>
  </si>
  <si>
    <t>IL0011609851</t>
  </si>
  <si>
    <t>31/03/2030</t>
  </si>
  <si>
    <t>T 3 3/4 05/31/30</t>
  </si>
  <si>
    <t>US91282CHF14</t>
  </si>
  <si>
    <t>31/05/2030</t>
  </si>
  <si>
    <t>מלווה קצר מועד 616</t>
  </si>
  <si>
    <t>IL0082606141</t>
  </si>
  <si>
    <t>03/06/2026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</si>
  <si>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</si>
  <si>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</si>
  <si>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</si>
  <si>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</si>
  <si>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</si>
  <si>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</si>
  <si>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</si>
  <si>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</si>
  <si>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</si>
  <si>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</si>
  <si>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</si>
  <si>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איי.די.איי. הנפקות (2010) בע"מ</t>
  </si>
  <si>
    <t>514486042</t>
  </si>
  <si>
    <t>ח.פ.</t>
  </si>
  <si>
    <t>איידיאיי הנ הת ז</t>
  </si>
  <si>
    <t>IL0012293507</t>
  </si>
  <si>
    <t>ISIN</t>
  </si>
  <si>
    <t>לא צמוד למדד המחירים לצרכן</t>
  </si>
  <si>
    <t>סחיר</t>
  </si>
  <si>
    <t>ביטוח</t>
  </si>
  <si>
    <t>לא</t>
  </si>
  <si>
    <t>A2</t>
  </si>
  <si>
    <t>מידרוג Moodys</t>
  </si>
  <si>
    <t>נייר ערך</t>
  </si>
  <si>
    <t>22/09/2035</t>
  </si>
  <si>
    <t>החוב לא נחות</t>
  </si>
  <si>
    <t>איירפורט סיטי בע"מ</t>
  </si>
  <si>
    <t>511659401</t>
  </si>
  <si>
    <t>איירפורט אגח ה</t>
  </si>
  <si>
    <t>IL0011334872</t>
  </si>
  <si>
    <t>צמוד למדד המחירים לצרכן</t>
  </si>
  <si>
    <t>נדל"ן מניב בישראל</t>
  </si>
  <si>
    <t>AA</t>
  </si>
  <si>
    <t>S&amp;P מעלות</t>
  </si>
  <si>
    <t>28/02/2029</t>
  </si>
  <si>
    <t>אלוני-חץ נכסים והשקעות בע"מ</t>
  </si>
  <si>
    <t>520038506</t>
  </si>
  <si>
    <t>אלוני חץ אגח טו</t>
  </si>
  <si>
    <t>IL0011894149</t>
  </si>
  <si>
    <t>AA-</t>
  </si>
  <si>
    <t>27/02/2037</t>
  </si>
  <si>
    <t>אלוני חץ אגח יב</t>
  </si>
  <si>
    <t>IL0039004952</t>
  </si>
  <si>
    <t>28/02/2031</t>
  </si>
  <si>
    <t>אלקטרה בע"מ</t>
  </si>
  <si>
    <t>520028911</t>
  </si>
  <si>
    <t>אלקטרה    אגח ד</t>
  </si>
  <si>
    <t>IL0073901493</t>
  </si>
  <si>
    <t>השקעה ואחזקות</t>
  </si>
  <si>
    <t>A+</t>
  </si>
  <si>
    <t>30/06/2026</t>
  </si>
  <si>
    <t>אלקטרה אגח ה</t>
  </si>
  <si>
    <t>IL0073902228</t>
  </si>
  <si>
    <t>10/01/2031</t>
  </si>
  <si>
    <t>אמות השקעות בע"מ</t>
  </si>
  <si>
    <t>520026683</t>
  </si>
  <si>
    <t>אמות אגח ד</t>
  </si>
  <si>
    <t>IL0011331498</t>
  </si>
  <si>
    <t>02/07/2028</t>
  </si>
  <si>
    <t>אנלייט אנרגיה מתחדשת בע"מ</t>
  </si>
  <si>
    <t>520041146</t>
  </si>
  <si>
    <t>אנלייט אנר אגח ו</t>
  </si>
  <si>
    <t>IL0072001733</t>
  </si>
  <si>
    <t>אנרגיה מתחדשת</t>
  </si>
  <si>
    <t>A</t>
  </si>
  <si>
    <t>01/09/2026</t>
  </si>
  <si>
    <t>ביג מרכזי קניות (2004) בע"מ</t>
  </si>
  <si>
    <t>513623314</t>
  </si>
  <si>
    <t>ביג אגח כ</t>
  </si>
  <si>
    <t>IL0011861882</t>
  </si>
  <si>
    <t>01/05/2033</t>
  </si>
  <si>
    <t>פז בית זיקוק לנפט-אשדוד בע"מ</t>
  </si>
  <si>
    <t>513775163</t>
  </si>
  <si>
    <t>בית זיקוק אשדוד אגח 2</t>
  </si>
  <si>
    <t>IL0011994881</t>
  </si>
  <si>
    <t>אנרגיה</t>
  </si>
  <si>
    <t>30/04/2029</t>
  </si>
  <si>
    <t>חברת גב-ים לקרקעות בע"מ</t>
  </si>
  <si>
    <t>520001736</t>
  </si>
  <si>
    <t>גב ים אגח י</t>
  </si>
  <si>
    <t>IL0075902846</t>
  </si>
  <si>
    <t>01/07/2035</t>
  </si>
  <si>
    <t>ג'י סיטי בע"מ</t>
  </si>
  <si>
    <t>520033234</t>
  </si>
  <si>
    <t>ג'י סיטי אגח יב</t>
  </si>
  <si>
    <t>IL0012606039</t>
  </si>
  <si>
    <t>גלובלי</t>
  </si>
  <si>
    <t>נדל"ן מניב בחו"ל</t>
  </si>
  <si>
    <t>A-</t>
  </si>
  <si>
    <t>30/06/2027</t>
  </si>
  <si>
    <t>דיסקונט מנפיקים בע"מ</t>
  </si>
  <si>
    <t>520029935</t>
  </si>
  <si>
    <t>דיסק מנ אגח טו</t>
  </si>
  <si>
    <t>IL0074803045</t>
  </si>
  <si>
    <t>בנקים</t>
  </si>
  <si>
    <t>AAA</t>
  </si>
  <si>
    <t>15/08/2032</t>
  </si>
  <si>
    <t>דיסק מנ אגח טז</t>
  </si>
  <si>
    <t>IL0012031576</t>
  </si>
  <si>
    <t>20/03/2035</t>
  </si>
  <si>
    <t>דיסק מנ אגח יז</t>
  </si>
  <si>
    <t>IL0012159534</t>
  </si>
  <si>
    <t>דיסקונט אגח יד</t>
  </si>
  <si>
    <t>IL0074801635</t>
  </si>
  <si>
    <t>05/12/2030</t>
  </si>
  <si>
    <t>דיסקונט מנ נד ט</t>
  </si>
  <si>
    <t>IL0011912461</t>
  </si>
  <si>
    <t>30/11/2028</t>
  </si>
  <si>
    <t>הראל ביטוח מימון והנפקות בע"מ</t>
  </si>
  <si>
    <t>513834200</t>
  </si>
  <si>
    <t>הראל הנפ אגח טז</t>
  </si>
  <si>
    <t>IL0011576019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</si>
  <si>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</si>
  <si>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</si>
  <si>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</si>
  <si>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</si>
  <si>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</si>
  <si>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31/12/2035</t>
  </si>
  <si>
    <t>חברת החשמל לישראל בע"מ</t>
  </si>
  <si>
    <t>520000472</t>
  </si>
  <si>
    <t>חשמל אגח 27</t>
  </si>
  <si>
    <t>IL0060002107</t>
  </si>
  <si>
    <t>12/04/2029</t>
  </si>
  <si>
    <t>חשמל אגח 33</t>
  </si>
  <si>
    <t>IL0060003923</t>
  </si>
  <si>
    <t>30/05/2036</t>
  </si>
  <si>
    <t>חשמל אגח 34</t>
  </si>
  <si>
    <t>IL0011967812</t>
  </si>
  <si>
    <t>12/06/2033</t>
  </si>
  <si>
    <t>יוניברסל מוטורס  ישראל בע"מ</t>
  </si>
  <si>
    <t>511809071</t>
  </si>
  <si>
    <t>יוניברסל אגח ד</t>
  </si>
  <si>
    <t>IL0011722530</t>
  </si>
  <si>
    <t>מסחר</t>
  </si>
  <si>
    <t>11/02/2029</t>
  </si>
  <si>
    <t>כלל חברה לביטוח בע"מ</t>
  </si>
  <si>
    <t>520024647</t>
  </si>
  <si>
    <t>כלל הון אגח טו</t>
  </si>
  <si>
    <t>IL0012303090</t>
  </si>
  <si>
    <t>31/10/2036</t>
  </si>
  <si>
    <t>בנק לאומי לישראל בע"מ</t>
  </si>
  <si>
    <t>520018078</t>
  </si>
  <si>
    <t>לאומי אגח 179</t>
  </si>
  <si>
    <t>IL0060403727</t>
  </si>
  <si>
    <t>לאומי אגח 184</t>
  </si>
  <si>
    <t>IL0060406043</t>
  </si>
  <si>
    <t>05/05/2030</t>
  </si>
  <si>
    <t>לאומי אגח 186</t>
  </si>
  <si>
    <t>IL0012018391</t>
  </si>
  <si>
    <t>30/11/2033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</si>
  <si>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</si>
  <si>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</si>
  <si>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</si>
  <si>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</si>
  <si>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</si>
  <si>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</si>
  <si>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</si>
  <si>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לאומי התח נדח' סד' 405</t>
  </si>
  <si>
    <t>IL0060406209</t>
  </si>
  <si>
    <t>27/03/2028</t>
  </si>
  <si>
    <t>לאומי התח נדח' סד' 406</t>
  </si>
  <si>
    <t>IL0012164237</t>
  </si>
  <si>
    <t>28/02/2036</t>
  </si>
  <si>
    <t>מבנה נדל"ן (כ.ד)  בע"מ</t>
  </si>
  <si>
    <t>520024126</t>
  </si>
  <si>
    <t>מבני תעש אגח כג</t>
  </si>
  <si>
    <t>IL0022605450</t>
  </si>
  <si>
    <t>30/09/2026</t>
  </si>
  <si>
    <t>מבני תעשיה אגח יז</t>
  </si>
  <si>
    <t>IL0022604461</t>
  </si>
  <si>
    <t>30/06/2028</t>
  </si>
  <si>
    <t>מגדל ביטוח גיוס הון בע"מ</t>
  </si>
  <si>
    <t>513230029</t>
  </si>
  <si>
    <t>מגדל ביטוח הון אגח יד</t>
  </si>
  <si>
    <t>IL0012075219</t>
  </si>
  <si>
    <t>A1</t>
  </si>
  <si>
    <t>01/01/2034</t>
  </si>
  <si>
    <t>מגדל הון אגח יג 31/12/2032</t>
  </si>
  <si>
    <t>IL0012075136</t>
  </si>
  <si>
    <t>31/12/2032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</si>
  <si>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</si>
  <si>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</si>
  <si>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</si>
  <si>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</si>
  <si>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</si>
  <si>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</si>
  <si>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מגה אור החזקות בע"מ</t>
  </si>
  <si>
    <t>513257873</t>
  </si>
  <si>
    <t>מגה אור אגח ז</t>
  </si>
  <si>
    <t>IL0011416968</t>
  </si>
  <si>
    <t>30/08/2027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</si>
  <si>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</si>
  <si>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</si>
  <si>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</si>
  <si>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</si>
  <si>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</si>
  <si>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</si>
  <si>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</si>
  <si>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</si>
  <si>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</si>
  <si>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</si>
  <si>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</si>
  <si>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</si>
  <si>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</si>
  <si>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מזרחי טפחות הנפק 49</t>
  </si>
  <si>
    <t>IL0023102820</t>
  </si>
  <si>
    <t>23/06/2026</t>
  </si>
  <si>
    <t>מזרחי טפחות הנפק אגח 64</t>
  </si>
  <si>
    <t>IL0023105559</t>
  </si>
  <si>
    <t xml:space="preserve">מימון ישיר מקבוצת ישיר 2006 בע"מ </t>
  </si>
  <si>
    <t>513893123</t>
  </si>
  <si>
    <t>מימון ישיר אגח ו</t>
  </si>
  <si>
    <t>IL0011916595</t>
  </si>
  <si>
    <t>אשראי חוץ בנקאי</t>
  </si>
  <si>
    <t>31/03/2027</t>
  </si>
  <si>
    <t>מליסרון בע"מ</t>
  </si>
  <si>
    <t>520037789</t>
  </si>
  <si>
    <t>מליסרון  אגח יח</t>
  </si>
  <si>
    <t>IL0032303724</t>
  </si>
  <si>
    <t>מליסרון  אגח כא</t>
  </si>
  <si>
    <t>IL0011946386</t>
  </si>
  <si>
    <t>01/01/2037</t>
  </si>
  <si>
    <t>מליסרון אגח יז</t>
  </si>
  <si>
    <t>IL0032302734</t>
  </si>
  <si>
    <t>01/01/2032</t>
  </si>
  <si>
    <t>מליסרון אגח כ</t>
  </si>
  <si>
    <t>IL0032304227</t>
  </si>
  <si>
    <t>01/07/2030</t>
  </si>
  <si>
    <t>מליסרון אגח כב</t>
  </si>
  <si>
    <t>IL0012332388</t>
  </si>
  <si>
    <t>10/07/2040</t>
  </si>
  <si>
    <t>מנורה מבטחים גיוס הון בע"מ</t>
  </si>
  <si>
    <t>513937714</t>
  </si>
  <si>
    <t>מנורה הון התח סד' י</t>
  </si>
  <si>
    <t>IL0012290040</t>
  </si>
  <si>
    <t>30/11/2035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</si>
  <si>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</si>
  <si>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</si>
  <si>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</si>
  <si>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</si>
  <si>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</si>
  <si>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</si>
  <si>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בנק הפועלים בע"מ</t>
  </si>
  <si>
    <t>520000118</t>
  </si>
  <si>
    <t>פועלים  י קוקו צמוד</t>
  </si>
  <si>
    <t>IL0011998924</t>
  </si>
  <si>
    <t>17/05/2026</t>
  </si>
  <si>
    <t>פועלים אגח 200</t>
  </si>
  <si>
    <t>IL0066204962</t>
  </si>
  <si>
    <t>09/12/2031</t>
  </si>
  <si>
    <t>פועלים אגח 202</t>
  </si>
  <si>
    <t>IL0011998502</t>
  </si>
  <si>
    <t>30/04/2028</t>
  </si>
  <si>
    <t>פועלים אגח 203</t>
  </si>
  <si>
    <t>IL0011998684</t>
  </si>
  <si>
    <t>02/12/2030</t>
  </si>
  <si>
    <t>פועלים אגח 204</t>
  </si>
  <si>
    <t>IL0012274531</t>
  </si>
  <si>
    <t>21/08/2035</t>
  </si>
  <si>
    <t>פועלים התח נד יב</t>
  </si>
  <si>
    <t>IL0012141219</t>
  </si>
  <si>
    <t>28/11/2032</t>
  </si>
  <si>
    <t>פועלים התחייבות נדחים ה'</t>
  </si>
  <si>
    <t>IL0066204624</t>
  </si>
  <si>
    <t>17/08/2026</t>
  </si>
  <si>
    <t>פז קמעונאות ואנרגיה בע"מ</t>
  </si>
  <si>
    <t>510216054</t>
  </si>
  <si>
    <t>פז נפט  ו</t>
  </si>
  <si>
    <t>IL0011395428</t>
  </si>
  <si>
    <t>הפניקס גיוסי הון (2009) בע"מ</t>
  </si>
  <si>
    <t>514290345</t>
  </si>
  <si>
    <t>פניקס הון אגח טו</t>
  </si>
  <si>
    <t>IL0012019530</t>
  </si>
  <si>
    <t>30/06/2030</t>
  </si>
  <si>
    <t>שופר-סל בע"מ</t>
  </si>
  <si>
    <t>520022732</t>
  </si>
  <si>
    <t>שופרסל אגח ו</t>
  </si>
  <si>
    <t>IL0077702178</t>
  </si>
  <si>
    <t>רשתות שיווק</t>
  </si>
  <si>
    <t>08/10/2028</t>
  </si>
  <si>
    <t>שיכון ובינוי אנרגיה בע"מ</t>
  </si>
  <si>
    <t>510459928</t>
  </si>
  <si>
    <t>שיכון ובינוי אנרגיה אגח א'</t>
  </si>
  <si>
    <t>IL0011985715</t>
  </si>
  <si>
    <t>A3</t>
  </si>
  <si>
    <t>30/06/2034</t>
  </si>
  <si>
    <t>ש.שלמה החזקות בע"מ</t>
  </si>
  <si>
    <t>520034372</t>
  </si>
  <si>
    <t>שלמה החז אגח יט</t>
  </si>
  <si>
    <t>IL0011927311</t>
  </si>
  <si>
    <t>שירותים</t>
  </si>
  <si>
    <t>21/12/2031</t>
  </si>
  <si>
    <t>שלמה החז אגח כ</t>
  </si>
  <si>
    <t>IL0011927493</t>
  </si>
  <si>
    <t>תומר תמלוגי אנרגיה (2012)  בע"מ</t>
  </si>
  <si>
    <t>514837111</t>
  </si>
  <si>
    <t>תומר אנרגיה אגח א</t>
  </si>
  <si>
    <t>IL0011474793</t>
  </si>
  <si>
    <t>צמוד למט"ח</t>
  </si>
  <si>
    <t>חיפושי נפט וגז</t>
  </si>
  <si>
    <t>Aa3</t>
  </si>
  <si>
    <t>30/08/2028</t>
  </si>
  <si>
    <t>תמר פטרוליום בעמ</t>
  </si>
  <si>
    <t>515334662</t>
  </si>
  <si>
    <t>תמר פטרוליום אגח א</t>
  </si>
  <si>
    <t>IL0011413320</t>
  </si>
  <si>
    <t>HAPOAL 3.255 01/21/32</t>
  </si>
  <si>
    <t>IL0066204707</t>
  </si>
  <si>
    <t>Banks</t>
  </si>
  <si>
    <t>BBB-</t>
  </si>
  <si>
    <t>S&amp;P</t>
  </si>
  <si>
    <t>21/01/2032</t>
  </si>
  <si>
    <t>איירפורט אגח י</t>
  </si>
  <si>
    <t>IL0011959819</t>
  </si>
  <si>
    <t>אלביט מערכות בע"מ</t>
  </si>
  <si>
    <t>520043027</t>
  </si>
  <si>
    <t>אלביט מערכות ב' 1.08%</t>
  </si>
  <si>
    <t>IL0011782351</t>
  </si>
  <si>
    <t>ביטחוניות</t>
  </si>
  <si>
    <t>01/07/2029</t>
  </si>
  <si>
    <t>אלוני חץ  אגח ט</t>
  </si>
  <si>
    <t>IL0039003541</t>
  </si>
  <si>
    <t>28/02/2027</t>
  </si>
  <si>
    <t>גב ים אגח ח</t>
  </si>
  <si>
    <t>IL0075901517</t>
  </si>
  <si>
    <t>הראל הנפקות אגח יט</t>
  </si>
  <si>
    <t>IL0011927725</t>
  </si>
  <si>
    <t>31/12/2029</t>
  </si>
  <si>
    <t>חשמל     אגח 29</t>
  </si>
  <si>
    <t>IL0060002362</t>
  </si>
  <si>
    <t>01/03/2026</t>
  </si>
  <si>
    <t>לאומי אגח 182</t>
  </si>
  <si>
    <t>IL0060405391</t>
  </si>
  <si>
    <t>25/11/2027</t>
  </si>
  <si>
    <t>מנורה הון התח 5</t>
  </si>
  <si>
    <t>IL0011434110</t>
  </si>
  <si>
    <t>חברת נמלי ישראל - פיתוח נכסים בע"מ</t>
  </si>
  <si>
    <t>513569780</t>
  </si>
  <si>
    <t>נמלי ישראל אג ב</t>
  </si>
  <si>
    <t>IL0011455727</t>
  </si>
  <si>
    <t>31/12/2031</t>
  </si>
  <si>
    <t>עזריאלי אגח ז</t>
  </si>
  <si>
    <t>IL0011786725</t>
  </si>
  <si>
    <t>02/07/2036</t>
  </si>
  <si>
    <t>פועלים אגח 102</t>
  </si>
  <si>
    <t>IL0012234527</t>
  </si>
  <si>
    <t>17/06/2035</t>
  </si>
  <si>
    <t>קרסו מוטורס בע"מ</t>
  </si>
  <si>
    <t>514065283</t>
  </si>
  <si>
    <t>קרסו מוטורס   אגח ג</t>
  </si>
  <si>
    <t>IL0011418295</t>
  </si>
  <si>
    <t>01/09/2027</t>
  </si>
  <si>
    <t>רבוע כחול נדל"ן בע"מ</t>
  </si>
  <si>
    <t>513765859</t>
  </si>
  <si>
    <t>רבוע נדלן אגח ו</t>
  </si>
  <si>
    <t>IL0011406076</t>
  </si>
  <si>
    <t>30/11/2026</t>
  </si>
  <si>
    <t>אלבר שירותי מימונית בע"מ</t>
  </si>
  <si>
    <t>512025891</t>
  </si>
  <si>
    <t>אלבר אג"ח יח</t>
  </si>
  <si>
    <t>IL0011587404</t>
  </si>
  <si>
    <t>13/01/2027</t>
  </si>
  <si>
    <t>אלוני חץ אגח יג</t>
  </si>
  <si>
    <t>IL0011894065</t>
  </si>
  <si>
    <t>01/03/2037</t>
  </si>
  <si>
    <t>אמות אגח ה</t>
  </si>
  <si>
    <t>IL0011381147</t>
  </si>
  <si>
    <t>04/01/2026</t>
  </si>
  <si>
    <t>אמות אגח ז</t>
  </si>
  <si>
    <t>IL0011628661</t>
  </si>
  <si>
    <t>05/01/2032</t>
  </si>
  <si>
    <t>ג'י סיטי  אגח יג</t>
  </si>
  <si>
    <t>IL0012606526</t>
  </si>
  <si>
    <t>החברה לישראל בע"מ</t>
  </si>
  <si>
    <t>520028010</t>
  </si>
  <si>
    <t>חברה לישראל אגח 12</t>
  </si>
  <si>
    <t>IL0057602513</t>
  </si>
  <si>
    <t>כימיה, גומי ופלסטיק</t>
  </si>
  <si>
    <t>ישרס חברה להשקעות בע"מ</t>
  </si>
  <si>
    <t>520017807</t>
  </si>
  <si>
    <t>ישרס אגח יד</t>
  </si>
  <si>
    <t>IL0061301995</t>
  </si>
  <si>
    <t>01/03/2027</t>
  </si>
  <si>
    <t>לאומי אגח  185</t>
  </si>
  <si>
    <t>IL0012018219</t>
  </si>
  <si>
    <t>31/08/2029</t>
  </si>
  <si>
    <t>מבני תעשיה אגח טז</t>
  </si>
  <si>
    <t>IL0022604388</t>
  </si>
  <si>
    <t>מז טפ הנ אגח 70</t>
  </si>
  <si>
    <t>IL0012138835</t>
  </si>
  <si>
    <t>28/11/2036</t>
  </si>
  <si>
    <t>עזריאלי אגח ו</t>
  </si>
  <si>
    <t>IL0011566119</t>
  </si>
  <si>
    <t>פועלים אגח 100</t>
  </si>
  <si>
    <t>IL0066204889</t>
  </si>
  <si>
    <t>פניקס הון אגח יד</t>
  </si>
  <si>
    <t>IL0012019464</t>
  </si>
  <si>
    <t>28/02/2030</t>
  </si>
  <si>
    <t>חברת פרטנר תקשורת בע"מ</t>
  </si>
  <si>
    <t>520044314</t>
  </si>
  <si>
    <t>פרטנר אגח ז</t>
  </si>
  <si>
    <t>IL0011563975</t>
  </si>
  <si>
    <t>תקשורת ומדיה</t>
  </si>
  <si>
    <t>25/06/2027</t>
  </si>
  <si>
    <t>ריט 1 בע"מ</t>
  </si>
  <si>
    <t>513821488</t>
  </si>
  <si>
    <t>ריט 1 סד ה</t>
  </si>
  <si>
    <t>IL0011367534</t>
  </si>
  <si>
    <t>20/09/2028</t>
  </si>
  <si>
    <t>שופרסל אגח ה</t>
  </si>
  <si>
    <t>IL0077702095</t>
  </si>
  <si>
    <t>08/10/2029</t>
  </si>
  <si>
    <t>שטראוס גרופ בע"מ</t>
  </si>
  <si>
    <t>520003781</t>
  </si>
  <si>
    <t>שטראוס אגח ה</t>
  </si>
  <si>
    <t>IL0074603890</t>
  </si>
  <si>
    <t>מזון</t>
  </si>
  <si>
    <t>שיכון ובינוי בע"מ</t>
  </si>
  <si>
    <t>520036104</t>
  </si>
  <si>
    <t>שיכון ובינוי אגח 8</t>
  </si>
  <si>
    <t>IL0011358889</t>
  </si>
  <si>
    <t>בנייה</t>
  </si>
  <si>
    <t>01/05/2029</t>
  </si>
  <si>
    <t>שלמה החז אגח יז</t>
  </si>
  <si>
    <t>IL0014102995</t>
  </si>
  <si>
    <t>21/06/2026</t>
  </si>
  <si>
    <t>שלמה החז אגח יח</t>
  </si>
  <si>
    <t>IL0014103076</t>
  </si>
  <si>
    <t>אמות אגח י</t>
  </si>
  <si>
    <t>IL0012050048</t>
  </si>
  <si>
    <t>05/01/2037</t>
  </si>
  <si>
    <t>אנרג'יקס אנרגיות מתחדשות בע"מ</t>
  </si>
  <si>
    <t>513901371</t>
  </si>
  <si>
    <t>אנרג'יקס אגח א</t>
  </si>
  <si>
    <t>IL0011617516</t>
  </si>
  <si>
    <t>01/08/2030</t>
  </si>
  <si>
    <t>הראל הנפקות אגח י</t>
  </si>
  <si>
    <t>IL0011340481</t>
  </si>
  <si>
    <t>31/12/2026</t>
  </si>
  <si>
    <t>סלע קפיטל נדל"ן בע"מ</t>
  </si>
  <si>
    <t>513992529</t>
  </si>
  <si>
    <t>סלע נדלן אגח ד</t>
  </si>
  <si>
    <t>IL0011671471</t>
  </si>
  <si>
    <t>27/03/2033</t>
  </si>
  <si>
    <t>עמידר</t>
  </si>
  <si>
    <t>520017393</t>
  </si>
  <si>
    <t>עמידר     אגח א</t>
  </si>
  <si>
    <t>IL0011435851</t>
  </si>
  <si>
    <t>31/03/2028</t>
  </si>
  <si>
    <t>אלביט מערכות</t>
  </si>
  <si>
    <t>IL0010811243</t>
  </si>
  <si>
    <t>מניות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</si>
  <si>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</si>
  <si>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</si>
  <si>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</si>
  <si>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</si>
  <si>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</si>
  <si>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</si>
  <si>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</si>
  <si>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</si>
  <si>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</si>
  <si>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</si>
  <si>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</si>
  <si>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</si>
  <si>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ביג</t>
  </si>
  <si>
    <t>IL0010972607</t>
  </si>
  <si>
    <t>בית וגג יזמות ונדל"ן בע"מ</t>
  </si>
  <si>
    <t>516501640</t>
  </si>
  <si>
    <t>בית וגג</t>
  </si>
  <si>
    <t>IL0011853624</t>
  </si>
  <si>
    <t>גב ים</t>
  </si>
  <si>
    <t>IL0007590198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</si>
  <si>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</si>
  <si>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</si>
  <si>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</si>
  <si>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</si>
  <si>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</si>
  <si>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</si>
  <si>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</si>
  <si>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</si>
  <si>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</si>
  <si>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</si>
  <si>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</si>
  <si>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</si>
  <si>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שירותים פיננסיים</t>
  </si>
  <si>
    <t>הפניקס אחזקות בע"מ</t>
  </si>
  <si>
    <t>520017450</t>
  </si>
  <si>
    <t>הפניקס</t>
  </si>
  <si>
    <t>IL0007670123</t>
  </si>
  <si>
    <t>טבע תעשיות פרמצבטיות בע"מ</t>
  </si>
  <si>
    <t>520013954</t>
  </si>
  <si>
    <t>טבע</t>
  </si>
  <si>
    <t>IL0006290147</t>
  </si>
  <si>
    <t>פארמה</t>
  </si>
  <si>
    <t>ישראל קנדה (ט.ר) בעמ</t>
  </si>
  <si>
    <t>520039298</t>
  </si>
  <si>
    <t>ישראל קנדה</t>
  </si>
  <si>
    <t>IL0004340191</t>
  </si>
  <si>
    <t>כלל החזקות עסקי ביטוח בע"מ</t>
  </si>
  <si>
    <t>520036120</t>
  </si>
  <si>
    <t>כלל ביטוח</t>
  </si>
  <si>
    <t>IL0002240146</t>
  </si>
  <si>
    <t>לאומי</t>
  </si>
  <si>
    <t>IL0006046119</t>
  </si>
  <si>
    <t>מגדל אחזקות ביטוח ופיננסים בע"מ</t>
  </si>
  <si>
    <t>520029984</t>
  </si>
  <si>
    <t>מגדל ביטוח</t>
  </si>
  <si>
    <t>IL0010811656</t>
  </si>
  <si>
    <t>י.ד. מור השקעות בע"מ</t>
  </si>
  <si>
    <t>513834606</t>
  </si>
  <si>
    <t>מור השקעות</t>
  </si>
  <si>
    <t>IL0011414641</t>
  </si>
  <si>
    <t>בנק מזרחי טפחות בע"מ</t>
  </si>
  <si>
    <t>520000522</t>
  </si>
  <si>
    <t>מזרחי טפחות</t>
  </si>
  <si>
    <t>IL0006954379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</si>
  <si>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</si>
  <si>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</si>
  <si>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</si>
  <si>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</si>
  <si>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</si>
  <si>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</si>
  <si>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מניבים קרן הריט החדשה בע"מ</t>
  </si>
  <si>
    <t>515327120</t>
  </si>
  <si>
    <t>מניבים ריט</t>
  </si>
  <si>
    <t>IL0011405730</t>
  </si>
  <si>
    <t>נאוויטס פטרוליום, שותפות מוגבלת</t>
  </si>
  <si>
    <t>550263107</t>
  </si>
  <si>
    <t>מספר שותפות</t>
  </si>
  <si>
    <t>נאוויטס פט יהש</t>
  </si>
  <si>
    <t>IL0011419699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</si>
  <si>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</si>
  <si>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</si>
  <si>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</si>
  <si>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</si>
  <si>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</si>
  <si>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</si>
  <si>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</si>
  <si>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</si>
  <si>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</si>
  <si>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</si>
  <si>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</si>
  <si>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</si>
  <si>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</si>
  <si>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</si>
  <si>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</si>
  <si>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</si>
  <si>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</si>
  <si>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</si>
  <si>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</si>
  <si>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</si>
  <si>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</si>
  <si>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</si>
  <si>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</si>
  <si>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</si>
  <si>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</si>
  <si>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</si>
  <si>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</si>
  <si>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מתכת ומוצרי בניה</t>
  </si>
  <si>
    <t>Advanced Micro Devices inc</t>
  </si>
  <si>
    <t>R2I72C950HOYXII45366</t>
  </si>
  <si>
    <t>LEI</t>
  </si>
  <si>
    <t>Advanced Micro Devices</t>
  </si>
  <si>
    <t>US0079031078</t>
  </si>
  <si>
    <t>אסיה</t>
  </si>
  <si>
    <t>NASDAQ</t>
  </si>
  <si>
    <t>Semiconductors &amp; Semiconductor Equipment</t>
  </si>
  <si>
    <t>ALPHABET INC</t>
  </si>
  <si>
    <t>5493006MHB84DD0ZWV18</t>
  </si>
  <si>
    <t>ALPHABET INC-A</t>
  </si>
  <si>
    <t>US02079K3059</t>
  </si>
  <si>
    <t>Software</t>
  </si>
  <si>
    <t>amazon.com</t>
  </si>
  <si>
    <t>ZXTILKJKG63JELOEG630</t>
  </si>
  <si>
    <t>Amazon inc</t>
  </si>
  <si>
    <t>US0231351067</t>
  </si>
  <si>
    <t>Commercial Services &amp; Supplies</t>
  </si>
  <si>
    <t>ASML HOLDING NV-NY</t>
  </si>
  <si>
    <t>724500Y6DUVHQD6OXN27</t>
  </si>
  <si>
    <t>asml holding nv-ny</t>
  </si>
  <si>
    <t>USN070592100</t>
  </si>
  <si>
    <t>Broadcom Inc</t>
  </si>
  <si>
    <t>549300WV6GIDOZJTV909</t>
  </si>
  <si>
    <t>BROADCOM INC</t>
  </si>
  <si>
    <t>US11135F1012</t>
  </si>
  <si>
    <t>קמטק בע"מ</t>
  </si>
  <si>
    <t>511235434</t>
  </si>
  <si>
    <t>Camtek Ltd</t>
  </si>
  <si>
    <t>IL0010952641</t>
  </si>
  <si>
    <t>צ'ק פוינט</t>
  </si>
  <si>
    <t>2549003ZVBH73EPNS513</t>
  </si>
  <si>
    <t>Check Point Software</t>
  </si>
  <si>
    <t>IL0010824113</t>
  </si>
  <si>
    <t>COSTCO WHOLESAL</t>
  </si>
  <si>
    <t>29DX7H14B9S6O3FD6V18</t>
  </si>
  <si>
    <t>COSTCO WHOLESALE CORP</t>
  </si>
  <si>
    <t>US22160K1051</t>
  </si>
  <si>
    <t>Consumer Staples Distribution &amp; Retail</t>
  </si>
  <si>
    <t>פייבר אינטרנשיונל בע"מ</t>
  </si>
  <si>
    <t>514440874</t>
  </si>
  <si>
    <t>FIVERR INTERNATI</t>
  </si>
  <si>
    <t>IL0011582033</t>
  </si>
  <si>
    <t>NYSE</t>
  </si>
  <si>
    <t>JD.com Inc</t>
  </si>
  <si>
    <t>549300HVTWB0GJZ16V92</t>
  </si>
  <si>
    <t>JD.COM INC-CL A</t>
  </si>
  <si>
    <t>KYG8208B1014</t>
  </si>
  <si>
    <t>סין</t>
  </si>
  <si>
    <t>HKSE</t>
  </si>
  <si>
    <t>Textiles, Apparel &amp; Luxury Goods</t>
  </si>
  <si>
    <t>HKD</t>
  </si>
  <si>
    <t>MASTERCARD INC</t>
  </si>
  <si>
    <t>AR5L2ODV9HN37376R084</t>
  </si>
  <si>
    <t>Mastercard inc-cla</t>
  </si>
  <si>
    <t>US57636Q1040</t>
  </si>
  <si>
    <t>Consumer Finance</t>
  </si>
  <si>
    <t>MICROSOFT CORP</t>
  </si>
  <si>
    <t>INR2EJN1ERAN0W5ZP974</t>
  </si>
  <si>
    <t>Microsoft corp</t>
  </si>
  <si>
    <t>US5949181045</t>
  </si>
  <si>
    <t>נובה  בע"מ</t>
  </si>
  <si>
    <t>511812463</t>
  </si>
  <si>
    <t>Nova measuring inst</t>
  </si>
  <si>
    <t>IL0010845571</t>
  </si>
  <si>
    <t>NVIDIA CORP</t>
  </si>
  <si>
    <t>549300S4KLFTLO7GSQ80</t>
  </si>
  <si>
    <t>Nvidia crop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</si>
  <si>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</si>
  <si>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</si>
  <si>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</si>
  <si>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</si>
  <si>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</si>
  <si>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Water Utilities</t>
  </si>
  <si>
    <t>Palo alto networks inc</t>
  </si>
  <si>
    <t>549300QXR2YVZV231H43</t>
  </si>
  <si>
    <t>Palo alto networks</t>
  </si>
  <si>
    <t>US6974351057</t>
  </si>
  <si>
    <t>max sp 500</t>
  </si>
  <si>
    <t>5299001OU9CSE29O6S05</t>
  </si>
  <si>
    <t>RHEINMETALL AG</t>
  </si>
  <si>
    <t>DE0007030009</t>
  </si>
  <si>
    <t>גרמניה</t>
  </si>
  <si>
    <t>FWB</t>
  </si>
  <si>
    <t>Industrial Conglomerates</t>
  </si>
  <si>
    <t>EUR</t>
  </si>
  <si>
    <t>Samsung Electronics co ltd</t>
  </si>
  <si>
    <t>9884007ER46L6N7EI764</t>
  </si>
  <si>
    <t>Samsung electronics</t>
  </si>
  <si>
    <t>US7960508882</t>
  </si>
  <si>
    <t>LSE</t>
  </si>
  <si>
    <t>Technology Hardware, Storage &amp; Peripherals</t>
  </si>
  <si>
    <t>TAIWAN Semiconductor</t>
  </si>
  <si>
    <t>549300KB6NK5SBD14S87</t>
  </si>
  <si>
    <t>Taiwan Semiconductor Adr</t>
  </si>
  <si>
    <t>US8740391003</t>
  </si>
  <si>
    <t>טייוואן</t>
  </si>
  <si>
    <t>TESLA MOTORS INC</t>
  </si>
  <si>
    <t>54930043XZGB27CTOV49</t>
  </si>
  <si>
    <t>US88160R1014</t>
  </si>
  <si>
    <t>Automobiles</t>
  </si>
  <si>
    <t>VISA  Inc - CLASS  A</t>
  </si>
  <si>
    <t>549300JZ4OKEHW3DPJ59</t>
  </si>
  <si>
    <t>VISA inc-class a</t>
  </si>
  <si>
    <t>US92826C8394</t>
  </si>
  <si>
    <t xml:space="preserve">קבוצת חג'ג' ייזום נדל"ן בע"מ </t>
  </si>
  <si>
    <t>520033309</t>
  </si>
  <si>
    <t>חג'ג' נדלן</t>
  </si>
  <si>
    <t>IL0008230133</t>
  </si>
  <si>
    <t>נובה</t>
  </si>
  <si>
    <t>מוליכים למחצה</t>
  </si>
  <si>
    <t>Bank of America</t>
  </si>
  <si>
    <t>9DJT3UXIJIZJI4WXO774</t>
  </si>
  <si>
    <t>BANK OF AMERICA</t>
  </si>
  <si>
    <t>US0605051046</t>
  </si>
  <si>
    <t>JP MORGAN ASSET MANAGEMENT</t>
  </si>
  <si>
    <t>8I5DZWZKVSZI1NUHU748</t>
  </si>
  <si>
    <t>JPmorgan Chase</t>
  </si>
  <si>
    <t>US46625H1005</t>
  </si>
  <si>
    <t>lockheed martin corp</t>
  </si>
  <si>
    <t>DPRBOZP0K5RM2YE8UU08</t>
  </si>
  <si>
    <t>Lockhid martin corp</t>
  </si>
  <si>
    <t>US5398301094</t>
  </si>
  <si>
    <t>Wal-Mart Stores</t>
  </si>
  <si>
    <t>Y87794H0US1R65VBXU25</t>
  </si>
  <si>
    <t>Wal  mart stores</t>
  </si>
  <si>
    <t>US9311421039</t>
  </si>
  <si>
    <t>סיווג הקרן</t>
  </si>
  <si>
    <t>מגדל קרנות נאמנות בע"מ</t>
  </si>
  <si>
    <t>511303661</t>
  </si>
  <si>
    <t>MTF סל Nasdaq 100 (4D)</t>
  </si>
  <si>
    <t>IL0011813875</t>
  </si>
  <si>
    <t>עוקב אחר מדדי מניות בחו"ל</t>
  </si>
  <si>
    <t>NASDAQ 100 - מניות בחו"ל - מניות גיאוגרפי - חשופת מט"ח-ארה"ב</t>
  </si>
  <si>
    <t>MTF סל תא 125</t>
  </si>
  <si>
    <t>IL0011502833</t>
  </si>
  <si>
    <t>עוקב אחר מדדי מניות בישראל</t>
  </si>
  <si>
    <t>125 מניות בארץ - מניות כללי-ת"א</t>
  </si>
  <si>
    <t>MTF סל תא 90</t>
  </si>
  <si>
    <t>IL0011502593</t>
  </si>
  <si>
    <t>90 מניות בארץ - מניות כללי-ת"א</t>
  </si>
  <si>
    <t>הראל קרנות נאמנות בע"מ</t>
  </si>
  <si>
    <t>511776783</t>
  </si>
  <si>
    <t>הראל סל 4A S&amp;P 500 מנוטרלת</t>
  </si>
  <si>
    <t>IL0011491375</t>
  </si>
  <si>
    <t>S&amp;P 500 - מניות בחו"ל - מניות גיאוגרפי - מנוטרלת מט"ח-ארה"ב</t>
  </si>
  <si>
    <t>הראל סל תא 90</t>
  </si>
  <si>
    <t>IL0011489312</t>
  </si>
  <si>
    <t>הראל סל תל בונד שקלי</t>
  </si>
  <si>
    <t>IL0011505232</t>
  </si>
  <si>
    <t>עוקב אחר מדדים אחרים בישראל</t>
  </si>
  <si>
    <t>אג"ח בארץ - חברות והמרה-תל בונד שקלי-תל בונד שקלי- אחר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</si>
  <si>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</si>
  <si>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</si>
  <si>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</si>
  <si>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</si>
  <si>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</si>
  <si>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</si>
  <si>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</si>
  <si>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</si>
  <si>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50 EURO PR STOXX</t>
  </si>
  <si>
    <t>IL0011464067</t>
  </si>
  <si>
    <t>אירופה</t>
  </si>
  <si>
    <t>EURO STOXX 50 - מניות בחו"ל - מניות גיאוגרפי - חשופת מט"ח-אירופה כללי</t>
  </si>
  <si>
    <t>קסם S&amp;P 500 (4D) ETF</t>
  </si>
  <si>
    <t>IL0011464711</t>
  </si>
  <si>
    <t>S&amp;P 500 - מניות בחו"ל - מניות גיאוגרפי - חשופת מט"ח-ארה"ב</t>
  </si>
  <si>
    <t>קסם קרן סל תא 125</t>
  </si>
  <si>
    <t>IL0011463564</t>
  </si>
  <si>
    <t>קסם תא נדלן</t>
  </si>
  <si>
    <t>IL0011465478</t>
  </si>
  <si>
    <t>מניות בארץ - מניות לפי ענפים-ת"א נדל"ן</t>
  </si>
  <si>
    <t>מיטב קרנות נאמנות בע"מ</t>
  </si>
  <si>
    <t>513534974</t>
  </si>
  <si>
    <t>תכלית סל תא 90</t>
  </si>
  <si>
    <t>IL0011437832</t>
  </si>
  <si>
    <t>AMUNDI</t>
  </si>
  <si>
    <t>2138007M6OEXDENVTF82</t>
  </si>
  <si>
    <t>AMUNDI DAX III-ETF</t>
  </si>
  <si>
    <t>LU0252633754</t>
  </si>
  <si>
    <t>Equity Funds</t>
  </si>
  <si>
    <t>Amundi Asset Management</t>
  </si>
  <si>
    <t>213800VZW861M5FHMD50</t>
  </si>
  <si>
    <t>AMUNDI S&amp;P 500</t>
  </si>
  <si>
    <t>LU1681049018</t>
  </si>
  <si>
    <t>EURONEXT</t>
  </si>
  <si>
    <t xml:space="preserve">BlackRock  Asset Managment </t>
  </si>
  <si>
    <t>549300LRIF3NWCU26A80</t>
  </si>
  <si>
    <t>CEF ishares russell</t>
  </si>
  <si>
    <t>US4642876555</t>
  </si>
  <si>
    <t>RUSSELL 2000 - מניות בחו"ל - מניות גיאוגרפי - חשופת מט"ח-ארה"ב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</si>
  <si>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</si>
  <si>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</si>
  <si>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</si>
  <si>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</si>
  <si>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</si>
  <si>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>HSBC Holdings PLC</t>
  </si>
  <si>
    <t>MLU0ZO3ML4LN2LL2TL39</t>
  </si>
  <si>
    <t>HANG SENG</t>
  </si>
  <si>
    <t>HK2828013055</t>
  </si>
  <si>
    <t>מניות בחו"ל - מניות בחו"ל משולבת</t>
  </si>
  <si>
    <t>Invesco investment management limited</t>
  </si>
  <si>
    <t>635400KZRKKKNVCJXD85</t>
  </si>
  <si>
    <t>INVESCO S&amp;P 500 EQUITY</t>
  </si>
  <si>
    <t>IE00B3YCGJ38</t>
  </si>
  <si>
    <t>ISH CORE ERSTX50</t>
  </si>
  <si>
    <t>DE0005933956</t>
  </si>
  <si>
    <t>ISH S&amp;P US BANKS</t>
  </si>
  <si>
    <t>IE00BD3V0B10</t>
  </si>
  <si>
    <t>Regional Banks מניות בחו"ל - מניות לפי ענפים בחו"ל - חשופת מט"ח-ארה"ב- מניות</t>
  </si>
  <si>
    <t>Ishares $ Short Duration Corp Bond</t>
  </si>
  <si>
    <t>IE00BYXYYP94</t>
  </si>
  <si>
    <t>עוקב אחר מדדים אחרים בחו"ל</t>
  </si>
  <si>
    <t>אג"ח בחו"ל - אג"ח חשופת מט"ח</t>
  </si>
  <si>
    <t>Ishares dax</t>
  </si>
  <si>
    <t>DE0005933931</t>
  </si>
  <si>
    <t>DAX 30 - מניות בחו"ל - מניות גיאוגרפי - חשופת מט"ח-אירופה גרמניה</t>
  </si>
  <si>
    <t>ISHARES NASDAQ100 ETF USD</t>
  </si>
  <si>
    <t>IE00B53SZB19</t>
  </si>
  <si>
    <t>KRANESHARES</t>
  </si>
  <si>
    <t>549300VLDRC0RUX0E553</t>
  </si>
  <si>
    <t>KraneShares Csi China Internet Etf</t>
  </si>
  <si>
    <t>US5007673065</t>
  </si>
  <si>
    <t>FTSE China 50 - מניות בחו"ל - מניות גיאוגרפי - חשופת מט"ח-אסיה סין</t>
  </si>
  <si>
    <t>LYXOR ETF</t>
  </si>
  <si>
    <t>LYXETF S&amp;P500</t>
  </si>
  <si>
    <t>LU1135865084</t>
  </si>
  <si>
    <t>Nomura asset management</t>
  </si>
  <si>
    <t>549300LNIUIPKJOPIK90</t>
  </si>
  <si>
    <t>NOMURA ETF</t>
  </si>
  <si>
    <t>JP3027630007</t>
  </si>
  <si>
    <t>יפן</t>
  </si>
  <si>
    <t>JPX</t>
  </si>
  <si>
    <t>JPY</t>
  </si>
  <si>
    <t>SPDR BLOOMBERG SASB</t>
  </si>
  <si>
    <t>IE0004TYCC17</t>
  </si>
  <si>
    <t>EUREX</t>
  </si>
  <si>
    <t>SSGA SPOR ETFS</t>
  </si>
  <si>
    <t>SPDR MSCI EM</t>
  </si>
  <si>
    <t>IE00B469F816</t>
  </si>
  <si>
    <t>Emerging Markets - Euope, Middle East &amp; Africa</t>
  </si>
  <si>
    <t>SPDR PORT SP 500</t>
  </si>
  <si>
    <t>US78464A8541</t>
  </si>
  <si>
    <t>SPDR S&amp;P 500 UCITS</t>
  </si>
  <si>
    <t>IE000XZSV718</t>
  </si>
  <si>
    <t>SPDR SASB US CORP</t>
  </si>
  <si>
    <t>IE00BLF7VX27</t>
  </si>
  <si>
    <t>SPDR US ENERGY</t>
  </si>
  <si>
    <t>IE00BWBXM492</t>
  </si>
  <si>
    <t>SPDR US FINCLS</t>
  </si>
  <si>
    <t>IE00BWBXM500</t>
  </si>
  <si>
    <t>SPDR US HEALTH</t>
  </si>
  <si>
    <t>IE00BWBXM617</t>
  </si>
  <si>
    <t>SPDR US TECH</t>
  </si>
  <si>
    <t>IE00BWBXM948</t>
  </si>
  <si>
    <t>Technology מניות בחו"ל - מניות לפי ענפים בחו"ל - חשופת מט"ח-ארה"ב- מניות</t>
  </si>
  <si>
    <t>Vanguard Group</t>
  </si>
  <si>
    <t>549300Y88GQ3VLJIBX57</t>
  </si>
  <si>
    <t>VANG $CORPBD $A</t>
  </si>
  <si>
    <t>IE00BGYWFK87</t>
  </si>
  <si>
    <t>VANG FTSE EM $A</t>
  </si>
  <si>
    <t>IE00BK5BR733</t>
  </si>
  <si>
    <t>Emerging Markets - Americas</t>
  </si>
  <si>
    <t>MSCI EMERGING MARKETS - מניות בחו"ל - מניות גיאוגרפי - חשופת מט"ח-שווקים מתעוררים כללי</t>
  </si>
  <si>
    <t>Vanguard S&amp;P 500 etf</t>
  </si>
  <si>
    <t>US9229083632</t>
  </si>
  <si>
    <t>WisdomTree Europe ltd</t>
  </si>
  <si>
    <t>213800B789JS6Y4H8936</t>
  </si>
  <si>
    <t>WSDMTR JP USD H</t>
  </si>
  <si>
    <t>IE00BYQCZD50</t>
  </si>
  <si>
    <t>ISH $ CORP BD $A</t>
  </si>
  <si>
    <t>IE00BYXYYJ35</t>
  </si>
  <si>
    <t>הראל סל 4DMSCI AC World</t>
  </si>
  <si>
    <t>IL0011493355</t>
  </si>
  <si>
    <t>MSCI AC WORLD INDEX - מניות בחו"ל - מניות כללי בחו"ל - חשופת מט"ח-מניות כללי בחו"ל</t>
  </si>
  <si>
    <t>קסם 500 P&amp;S PR מנוטרלת מטבע</t>
  </si>
  <si>
    <t>IL0011466047</t>
  </si>
  <si>
    <t>קסם תא 90</t>
  </si>
  <si>
    <t>IL0011463317</t>
  </si>
  <si>
    <t>קסם.תלבונד ש 50</t>
  </si>
  <si>
    <t>IL0011507626</t>
  </si>
  <si>
    <t>תכלית סל תל בונד שקלי 50</t>
  </si>
  <si>
    <t>IL0011693335</t>
  </si>
  <si>
    <t>תכלית קרן סל תא 125</t>
  </si>
  <si>
    <t>IL0011437188</t>
  </si>
  <si>
    <t>תכלית תל בונד 60</t>
  </si>
  <si>
    <t>IL0011451015</t>
  </si>
  <si>
    <t>60 אג"ח בארץ - חברות והמרה-תל בונד צמוד מדד-תל בונד</t>
  </si>
  <si>
    <t>Invesco QQQ  trust NAS1</t>
  </si>
  <si>
    <t>US46090E1038</t>
  </si>
  <si>
    <t>INVESCO S&amp;P 500 UCITS ETF</t>
  </si>
  <si>
    <t>INVSC S&amp;P500 EUR</t>
  </si>
  <si>
    <t>IE00BRKWGL70</t>
  </si>
  <si>
    <t>Ishares core s&amp;p 500 etf</t>
  </si>
  <si>
    <t>US4642872000</t>
  </si>
  <si>
    <t>מור סל )4A(י NASDAQ 100 מנוטרל</t>
  </si>
  <si>
    <t>IL0011658445</t>
  </si>
  <si>
    <t>NASDAQ 100 - מניות בחו"ל - מניות גיאוגרפי - מנוטרלת מט"ח-ארה"ב</t>
  </si>
  <si>
    <t>תכלית סל תא בנקים</t>
  </si>
  <si>
    <t>IL0011437261</t>
  </si>
  <si>
    <t>מניות בארץ - מניות לפי ענפים-ת"א בנקים</t>
  </si>
  <si>
    <t>AMUNDI MSCI EMII</t>
  </si>
  <si>
    <t>LU2573967036</t>
  </si>
  <si>
    <t>Global X Management Co LLc</t>
  </si>
  <si>
    <t>213800R3E823B1UBIA81</t>
  </si>
  <si>
    <t>Global X Cybersecurity</t>
  </si>
  <si>
    <t>US37954Y3844</t>
  </si>
  <si>
    <t>Ishares Msci  Asia ex Japn</t>
  </si>
  <si>
    <t>US4642881829</t>
  </si>
  <si>
    <t>LYX CORE EURSTX</t>
  </si>
  <si>
    <t>LU0908500753</t>
  </si>
  <si>
    <t>SPDR S&amp;P CHINA ETF</t>
  </si>
  <si>
    <t>US78463X4007</t>
  </si>
  <si>
    <t>Wisdomtree Japan</t>
  </si>
  <si>
    <t>US97717W8516</t>
  </si>
  <si>
    <t>NIKKEI 225 - מניות בחו"ל - מניות גיאוגרפי - חשופת מט"ח-אסיה יפן</t>
  </si>
  <si>
    <t>802תכלית סל (4D) MSCI AC World</t>
  </si>
  <si>
    <t>IL0011442378</t>
  </si>
  <si>
    <t>הראל סל NDX 100</t>
  </si>
  <si>
    <t>IL0011490385</t>
  </si>
  <si>
    <t>הראל סל SP500</t>
  </si>
  <si>
    <t>IL0011490203</t>
  </si>
  <si>
    <t>הראל סל גרמניה DAX 30</t>
  </si>
  <si>
    <t>IL0011490534</t>
  </si>
  <si>
    <t>MTF סל (S&amp;P 500 (4D</t>
  </si>
  <si>
    <t>IL0011503336</t>
  </si>
  <si>
    <t>איישרס חוץ S&amp;P500 INDEX</t>
  </si>
  <si>
    <t>IE00B5BMR087</t>
  </si>
  <si>
    <t xml:space="preserve">ילין לפידות קרנות נאמנות בע"מ </t>
  </si>
  <si>
    <t>513846808</t>
  </si>
  <si>
    <t>י.ל סל S&amp;P</t>
  </si>
  <si>
    <t>IL0012016569</t>
  </si>
  <si>
    <t>מור סל )4D(י S&amp;P 500</t>
  </si>
  <si>
    <t>IL0011658106</t>
  </si>
  <si>
    <t>תכלית 500 PR P&amp;S</t>
  </si>
  <si>
    <t>IL0011443855</t>
  </si>
  <si>
    <t xml:space="preserve">שם נייר ערך </t>
  </si>
  <si>
    <t>NOMURA-US HIGH YLD BD-I USD</t>
  </si>
  <si>
    <t>IE00B3RW8498</t>
  </si>
  <si>
    <t>אג"ח קונצרני</t>
  </si>
  <si>
    <t>אי בי אי ניהול קרנות נאמנות בע"מ</t>
  </si>
  <si>
    <t>510791031</t>
  </si>
  <si>
    <t>איביאי טכנולגיית עילית</t>
  </si>
  <si>
    <t>IL0011425381</t>
  </si>
  <si>
    <t>קרן סגורה-קרן טכנולוגיה עילית</t>
  </si>
  <si>
    <t>כן</t>
  </si>
  <si>
    <t>APS Fund SICAV - APS China A S</t>
  </si>
  <si>
    <t>549300045D2ZRM2NYN79</t>
  </si>
  <si>
    <t>$APS-CHINA A S-F</t>
  </si>
  <si>
    <t>LU1987754873</t>
  </si>
  <si>
    <t>Artemis Funds Lux - US Smaller</t>
  </si>
  <si>
    <t>213800SJ3IH3EXMXSJ47</t>
  </si>
  <si>
    <t>ARTEMIS SMARTGA</t>
  </si>
  <si>
    <t>GB00B2PLJD73</t>
  </si>
  <si>
    <t>בריטניה</t>
  </si>
  <si>
    <t>GBP</t>
  </si>
  <si>
    <t>CIFC Senior Secured Corporate</t>
  </si>
  <si>
    <t>3912000TN89ESDWHS93</t>
  </si>
  <si>
    <t>CIFC SEN.SEC.COR</t>
  </si>
  <si>
    <t>KYG2139S1194</t>
  </si>
  <si>
    <t>Fidelity Fund Management</t>
  </si>
  <si>
    <t>549300JFYFTF85QAQR28</t>
  </si>
  <si>
    <t>FIDELITY US HIGH</t>
  </si>
  <si>
    <t>LU0891474172</t>
  </si>
  <si>
    <t>INV-US SEN-G</t>
  </si>
  <si>
    <t>LU0564079282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</si>
  <si>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</si>
  <si>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</si>
  <si>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</si>
  <si>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</si>
  <si>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</si>
  <si>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</si>
  <si>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</si>
  <si>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נכס בסיס</t>
  </si>
  <si>
    <t>מסלקת הבורסה</t>
  </si>
  <si>
    <t>520027152</t>
  </si>
  <si>
    <t>תC003720M601-35</t>
  </si>
  <si>
    <t>IL0860600845</t>
  </si>
  <si>
    <t>מניה</t>
  </si>
  <si>
    <t>מניות לרבות מדדי מניות</t>
  </si>
  <si>
    <t>30/01/2026</t>
  </si>
  <si>
    <t>תP003720M601-35</t>
  </si>
  <si>
    <t>IL0860607386</t>
  </si>
  <si>
    <t>חוזים עתידיים בחול</t>
  </si>
  <si>
    <t>10527</t>
  </si>
  <si>
    <t>ESH6_S&amp;P500 EMINI FUT  MAR 26</t>
  </si>
  <si>
    <t>ESH6</t>
  </si>
  <si>
    <t>טיקר</t>
  </si>
  <si>
    <t>CME</t>
  </si>
  <si>
    <t>ZWPH6_MSCI World Index  MAR 26</t>
  </si>
  <si>
    <t>ZWPH6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</si>
  <si>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</si>
  <si>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</si>
  <si>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</si>
  <si>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</si>
  <si>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</si>
  <si>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</si>
  <si>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</si>
  <si>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</si>
  <si>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</si>
  <si>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</si>
  <si>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</si>
  <si>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NEON CAPITAL LTD</t>
  </si>
  <si>
    <t>549300K1NZTY5QS1NO76</t>
  </si>
  <si>
    <t>NEONCA 0 01/04/41</t>
  </si>
  <si>
    <t>XS0207404343</t>
  </si>
  <si>
    <t>איי קיימן</t>
  </si>
  <si>
    <t>לא סחיר</t>
  </si>
  <si>
    <t>Capital Markets</t>
  </si>
  <si>
    <t>01/08/2019</t>
  </si>
  <si>
    <t>NR</t>
  </si>
  <si>
    <t>04/01/2041</t>
  </si>
  <si>
    <t>אי-תלות</t>
  </si>
  <si>
    <t>31/12/2025</t>
  </si>
  <si>
    <t>אידיבי חברה לאחזקות בע"מ</t>
  </si>
  <si>
    <t>520028283</t>
  </si>
  <si>
    <t>אידיבי אגח ב (מחוק)</t>
  </si>
  <si>
    <t>IL0073600350</t>
  </si>
  <si>
    <t>04/08/2014</t>
  </si>
  <si>
    <t>D</t>
  </si>
  <si>
    <t>06/09/2013</t>
  </si>
  <si>
    <t>החוב נחות</t>
  </si>
  <si>
    <t>31/03/2020</t>
  </si>
  <si>
    <t>31/03/2025</t>
  </si>
  <si>
    <t>אלון חברת הדלק לישראל בע"מ</t>
  </si>
  <si>
    <t>520041690</t>
  </si>
  <si>
    <t>אלון דלק אגח א מופחת</t>
  </si>
  <si>
    <t>IL0011015679</t>
  </si>
  <si>
    <t>21/07/2016</t>
  </si>
  <si>
    <t>R/S</t>
  </si>
  <si>
    <t>לידר החזקות והשקעות בע"מ</t>
  </si>
  <si>
    <t>520037664</t>
  </si>
  <si>
    <t>לידר אגח ח - רמ</t>
  </si>
  <si>
    <t>IL0031803617</t>
  </si>
  <si>
    <t>28/02/2021</t>
  </si>
  <si>
    <t>15/02/2028</t>
  </si>
  <si>
    <t>חברת ציטוט</t>
  </si>
  <si>
    <t>מפעלי פלדה מאוחדים בע"מ</t>
  </si>
  <si>
    <t>520022492</t>
  </si>
  <si>
    <t>מ.פלדה אג-1 מפ1/00</t>
  </si>
  <si>
    <t>IL0039800425</t>
  </si>
  <si>
    <t>31/12/2013</t>
  </si>
  <si>
    <t>31/01/2001</t>
  </si>
  <si>
    <t>10/12/2018</t>
  </si>
  <si>
    <t>מימון ישיר נדל"ן ומשכנתאות בעמ</t>
  </si>
  <si>
    <t>516100153</t>
  </si>
  <si>
    <t>מימוןמשכ אגא-רמ</t>
  </si>
  <si>
    <t>IL0012088188</t>
  </si>
  <si>
    <t>15/07/2024</t>
  </si>
  <si>
    <t>מפעלי פלדה אג1</t>
  </si>
  <si>
    <t>IL0039800185</t>
  </si>
  <si>
    <t>30/06/2025</t>
  </si>
  <si>
    <t>מקס איט פיננסים בע"מ לשעבר לאומי קארד</t>
  </si>
  <si>
    <t>512905423</t>
  </si>
  <si>
    <t>מקס איט התח אגח ד-רמ</t>
  </si>
  <si>
    <t>IL0011979536</t>
  </si>
  <si>
    <t>17/07/2023</t>
  </si>
  <si>
    <t>16/11/2028</t>
  </si>
  <si>
    <t>נתיבי הגז הטבעי לישראל בע"מ</t>
  </si>
  <si>
    <t>513436394</t>
  </si>
  <si>
    <t>נתיבי גז אג"ח א - רמ</t>
  </si>
  <si>
    <t>IL0011030843</t>
  </si>
  <si>
    <t>29/12/2026</t>
  </si>
  <si>
    <t>רפאל-רשות לפיתוח אמצעי לחימה בע"מ</t>
  </si>
  <si>
    <t>520042185</t>
  </si>
  <si>
    <t>רפאל אגח ג ר.מ.</t>
  </si>
  <si>
    <t>IL0011402760</t>
  </si>
  <si>
    <t>05/05/2021</t>
  </si>
  <si>
    <t>15/09/2034</t>
  </si>
  <si>
    <t>רפאל סד' ד 2020/2034</t>
  </si>
  <si>
    <t>IL0011402844</t>
  </si>
  <si>
    <t>04/05/2021</t>
  </si>
  <si>
    <t>רשות שדות התעופה בישראל</t>
  </si>
  <si>
    <t>500102868</t>
  </si>
  <si>
    <t>רש"ת אגח ב -רמ</t>
  </si>
  <si>
    <t>IL0011873432</t>
  </si>
  <si>
    <t>13/11/2025</t>
  </si>
  <si>
    <t>31/12/2036</t>
  </si>
  <si>
    <t>אפאר</t>
  </si>
  <si>
    <t>520037300</t>
  </si>
  <si>
    <t>IL0002940174</t>
  </si>
  <si>
    <t>מניות לא סחירות</t>
  </si>
  <si>
    <t>עץ, נייר ודפוס</t>
  </si>
  <si>
    <t>קיימת תלות</t>
  </si>
  <si>
    <t>10/11/2024</t>
  </si>
  <si>
    <t>ג'נריישן ניהול בע"מ</t>
  </si>
  <si>
    <t>515785012</t>
  </si>
  <si>
    <t>ויולה ג'נריישן ניהול</t>
  </si>
  <si>
    <t>560931</t>
  </si>
  <si>
    <t>11/02/2020</t>
  </si>
  <si>
    <t>30/10/2025</t>
  </si>
  <si>
    <t>מניבים ניהול הר</t>
  </si>
  <si>
    <t>364751</t>
  </si>
  <si>
    <t>צים שירותי ספנות משולבים בע"מ</t>
  </si>
  <si>
    <t>520015041</t>
  </si>
  <si>
    <t>צים מניה הסדר חוב</t>
  </si>
  <si>
    <t>IL0065100286</t>
  </si>
  <si>
    <t>03/06/2021</t>
  </si>
  <si>
    <t>רייכרט תעשיות בע"מ</t>
  </si>
  <si>
    <t>520039652</t>
  </si>
  <si>
    <t>רייכרט</t>
  </si>
  <si>
    <t>4760101</t>
  </si>
  <si>
    <t>30/09/2015</t>
  </si>
  <si>
    <t>ALESCO PREF FUNDING IX</t>
  </si>
  <si>
    <t>549300FP1ZNOHOUNLV32</t>
  </si>
  <si>
    <t>ALESC 0 06/23/36</t>
  </si>
  <si>
    <t>KYG0158U1067</t>
  </si>
  <si>
    <t>Financial Services</t>
  </si>
  <si>
    <t>25/12/2023</t>
  </si>
  <si>
    <t>ALESC 7X INC</t>
  </si>
  <si>
    <t>USG0158NAA03</t>
  </si>
  <si>
    <t>07/08/2019</t>
  </si>
  <si>
    <t>ALESCO PFD V</t>
  </si>
  <si>
    <t>KYG0158H1056</t>
  </si>
  <si>
    <t>Construction Materials</t>
  </si>
  <si>
    <t>08/09/2020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</si>
  <si>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</si>
  <si>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</si>
  <si>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</si>
  <si>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</si>
  <si>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</si>
  <si>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</si>
  <si>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</si>
  <si>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</si>
  <si>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</si>
  <si>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</si>
  <si>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</si>
  <si>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Ami Opportunities</t>
  </si>
  <si>
    <t>512712548</t>
  </si>
  <si>
    <t>AMI OPPORTUNITY</t>
  </si>
  <si>
    <t>פרייבט אקוויטי</t>
  </si>
  <si>
    <t>Co-Investment/Direct</t>
  </si>
  <si>
    <t>גרנזי (Guernsey)</t>
  </si>
  <si>
    <t>ג'רזי (Jersey)</t>
  </si>
  <si>
    <t>25/02/2020</t>
  </si>
  <si>
    <t>מומחה בלתי תלוי</t>
  </si>
  <si>
    <t>21/12/2025</t>
  </si>
  <si>
    <t>הראל</t>
  </si>
  <si>
    <t>213800P4S1KTTPIB9T76</t>
  </si>
  <si>
    <t>Harel Alternative Credit Co-In</t>
  </si>
  <si>
    <t>Venture Debt</t>
  </si>
  <si>
    <t>24/04/2023</t>
  </si>
  <si>
    <t>17/09/2025</t>
  </si>
  <si>
    <t>תש"י</t>
  </si>
  <si>
    <t>540278751</t>
  </si>
  <si>
    <t>IIF IV</t>
  </si>
  <si>
    <t>Value Added Infrastructure</t>
  </si>
  <si>
    <t>13/10/2020</t>
  </si>
  <si>
    <t>דיווח מנהל הקרן</t>
  </si>
  <si>
    <t>04/12/2025</t>
  </si>
  <si>
    <t>Kedma Capital</t>
  </si>
  <si>
    <t>540286333</t>
  </si>
  <si>
    <t>KEDMA CAPITAL IV</t>
  </si>
  <si>
    <t>Other</t>
  </si>
  <si>
    <t>19/02/2025</t>
  </si>
  <si>
    <t>קדמה</t>
  </si>
  <si>
    <t>KEDMA CAPITAL PARTNERS III LTD</t>
  </si>
  <si>
    <t>29/04/2021</t>
  </si>
  <si>
    <t>Klirmark</t>
  </si>
  <si>
    <t>CO-101523</t>
  </si>
  <si>
    <t>מספר תאגיד או שותפות בחו"ל</t>
  </si>
  <si>
    <t>KLIRMARK FUND III</t>
  </si>
  <si>
    <t>Special Situations Debt</t>
  </si>
  <si>
    <t>13/11/2019</t>
  </si>
  <si>
    <t>15/12/2025</t>
  </si>
  <si>
    <t>Klirmark Fund IV</t>
  </si>
  <si>
    <t>17/04/2023</t>
  </si>
  <si>
    <t>Pitango Growth</t>
  </si>
  <si>
    <t>MC-103097</t>
  </si>
  <si>
    <t>Pitango Growth II</t>
  </si>
  <si>
    <t>Growth Venture Capital</t>
  </si>
  <si>
    <t>07/06/2021</t>
  </si>
  <si>
    <t>23/12/2025</t>
  </si>
  <si>
    <t>Somv</t>
  </si>
  <si>
    <t>515716967</t>
  </si>
  <si>
    <t>SOMV 2</t>
  </si>
  <si>
    <t>20/03/2018</t>
  </si>
  <si>
    <t>אלפא</t>
  </si>
  <si>
    <t>550225288</t>
  </si>
  <si>
    <t>אלפא- השתלמות עובדי מדינה</t>
  </si>
  <si>
    <t>Buyout</t>
  </si>
  <si>
    <t>26/08/2021</t>
  </si>
  <si>
    <t>11/12/2025</t>
  </si>
  <si>
    <t>יסודות נדלן</t>
  </si>
  <si>
    <t>550257125</t>
  </si>
  <si>
    <t>יסודות נדלן ג</t>
  </si>
  <si>
    <t>02/12/2019</t>
  </si>
  <si>
    <t>ספרה</t>
  </si>
  <si>
    <t>540305869</t>
  </si>
  <si>
    <t>ספירה יתר קרן השקעה</t>
  </si>
  <si>
    <t>ספרה פארקינג</t>
  </si>
  <si>
    <t>Value Added Real Estate</t>
  </si>
  <si>
    <t>06/12/2021</t>
  </si>
  <si>
    <t>Alpha Global L.P</t>
  </si>
  <si>
    <t>530278803</t>
  </si>
  <si>
    <t>קרן אלפא</t>
  </si>
  <si>
    <t>25/03/2024</t>
  </si>
  <si>
    <t>513834986</t>
  </si>
  <si>
    <t>ארבל</t>
  </si>
  <si>
    <t>540307832</t>
  </si>
  <si>
    <t>קרן ארבל פאנד בע"מ</t>
  </si>
  <si>
    <t>20/12/2017</t>
  </si>
  <si>
    <t>24/12/2025</t>
  </si>
  <si>
    <t>פורטיסימו</t>
  </si>
  <si>
    <t>530278514</t>
  </si>
  <si>
    <t>קרן בלקסטון</t>
  </si>
  <si>
    <t>16/04/2020</t>
  </si>
  <si>
    <t>23/10/2023</t>
  </si>
  <si>
    <t>ברוש</t>
  </si>
  <si>
    <t>514845957</t>
  </si>
  <si>
    <t>קרן ברוש</t>
  </si>
  <si>
    <t>קרן גידור (Hedge Fund)</t>
  </si>
  <si>
    <t>17/06/2020</t>
  </si>
  <si>
    <t>קרן ברוש - השתלמות עובדי מדינה</t>
  </si>
  <si>
    <t>24/01/2021</t>
  </si>
  <si>
    <t>נוי</t>
  </si>
  <si>
    <t>550241467</t>
  </si>
  <si>
    <t>קרן נוי 2 השקעה</t>
  </si>
  <si>
    <t>19/11/2015</t>
  </si>
  <si>
    <t>קרן ספרה .אי.</t>
  </si>
  <si>
    <t>31/07/2017</t>
  </si>
  <si>
    <t>Alto</t>
  </si>
  <si>
    <t>27092</t>
  </si>
  <si>
    <t>ALTO 3</t>
  </si>
  <si>
    <t>קרן נדל"ן</t>
  </si>
  <si>
    <t>06/10/2019</t>
  </si>
  <si>
    <t>Alto II</t>
  </si>
  <si>
    <t>26/12/2019</t>
  </si>
  <si>
    <t>BAIN</t>
  </si>
  <si>
    <t>1772977</t>
  </si>
  <si>
    <t>Bain Capital DSS</t>
  </si>
  <si>
    <t>18/12/2025</t>
  </si>
  <si>
    <t>בראק קפיטל</t>
  </si>
  <si>
    <t>724500GB8DLC6CHUX916</t>
  </si>
  <si>
    <t>BRACK CAPITAL</t>
  </si>
  <si>
    <t>קפריסין</t>
  </si>
  <si>
    <t>15/10/2018</t>
  </si>
  <si>
    <t>22/12/2025</t>
  </si>
  <si>
    <t>Coller International</t>
  </si>
  <si>
    <t>4310</t>
  </si>
  <si>
    <t>Coller IX-B</t>
  </si>
  <si>
    <t>03/03/2025</t>
  </si>
  <si>
    <t>Direct Lending</t>
  </si>
  <si>
    <t xml:space="preserve"> B216569</t>
  </si>
  <si>
    <t>Direct Lending IV</t>
  </si>
  <si>
    <t>קרן חוב</t>
  </si>
  <si>
    <t>לוכסמבורג</t>
  </si>
  <si>
    <t>15/12/2022</t>
  </si>
  <si>
    <t>Electra</t>
  </si>
  <si>
    <t>Electra Capital PM Feeder 4</t>
  </si>
  <si>
    <t>25/06/2020</t>
  </si>
  <si>
    <t>Electra Capital PM II Feeder</t>
  </si>
  <si>
    <t>08/05/2023</t>
  </si>
  <si>
    <t>אלקטרה נדל"ן 1</t>
  </si>
  <si>
    <t>796442</t>
  </si>
  <si>
    <t>Electra UK Fund I</t>
  </si>
  <si>
    <t>20/03/2024</t>
  </si>
  <si>
    <t>EQT</t>
  </si>
  <si>
    <t>2020 2423 842</t>
  </si>
  <si>
    <t>EQT Infrastructure V</t>
  </si>
  <si>
    <t>12/08/2021</t>
  </si>
  <si>
    <t>19/11/2025</t>
  </si>
  <si>
    <t>EQT Infrastructure VI</t>
  </si>
  <si>
    <t>23/01/2024</t>
  </si>
  <si>
    <t>24/11/2025</t>
  </si>
  <si>
    <t>EQT X Buyout</t>
  </si>
  <si>
    <t>04/09/2023</t>
  </si>
  <si>
    <t>Faro Point</t>
  </si>
  <si>
    <t>86-2034928</t>
  </si>
  <si>
    <t>Faro Point FIVF III (F-5)</t>
  </si>
  <si>
    <t>23/05/2023</t>
  </si>
  <si>
    <t>פורמה</t>
  </si>
  <si>
    <t>530278654</t>
  </si>
  <si>
    <t>FORMA FUND</t>
  </si>
  <si>
    <t>03/12/2019</t>
  </si>
  <si>
    <t>FORMA FUND 2</t>
  </si>
  <si>
    <t>08/07/2021</t>
  </si>
  <si>
    <t>Hamilton</t>
  </si>
  <si>
    <t xml:space="preserve">98-1588386 </t>
  </si>
  <si>
    <t>Hamilton Strategic Opp 2020</t>
  </si>
  <si>
    <t>24/03/2021</t>
  </si>
  <si>
    <t>25/12/2025</t>
  </si>
  <si>
    <t>Hamilton Strategic Opp VII</t>
  </si>
  <si>
    <t>14/06/2022</t>
  </si>
  <si>
    <t>16/12/2025</t>
  </si>
  <si>
    <t>HAMILTON2016</t>
  </si>
  <si>
    <t>16/06/2016</t>
  </si>
  <si>
    <t>12/10/2025</t>
  </si>
  <si>
    <t>HarbourVest</t>
  </si>
  <si>
    <t>27949</t>
  </si>
  <si>
    <t>HARBOURVEST CO INVEST</t>
  </si>
  <si>
    <t>16/09/2019</t>
  </si>
  <si>
    <t>HARBOURVEST DOVER X</t>
  </si>
  <si>
    <t>Secondaries</t>
  </si>
  <si>
    <t>31/12/2019</t>
  </si>
  <si>
    <t>IBI</t>
  </si>
  <si>
    <t>550257414</t>
  </si>
  <si>
    <t>IBI CCF</t>
  </si>
  <si>
    <t>26/05/2021</t>
  </si>
  <si>
    <t>BI קונסיומר קרדיט</t>
  </si>
  <si>
    <t>IBI NEW CCF</t>
  </si>
  <si>
    <t>05/05/2024</t>
  </si>
  <si>
    <t>29/12/2025</t>
  </si>
  <si>
    <t>550270045</t>
  </si>
  <si>
    <t>IBI Pillar Gatingen</t>
  </si>
  <si>
    <t>13/09/2021</t>
  </si>
  <si>
    <t>Insight Partners</t>
  </si>
  <si>
    <t>851058800</t>
  </si>
  <si>
    <t>INSIGHT PARTNERS XII</t>
  </si>
  <si>
    <t>12/07/2021</t>
  </si>
  <si>
    <t>26/11/2025</t>
  </si>
  <si>
    <t>Invesco Credit Partners</t>
  </si>
  <si>
    <t>Invesco Credit Partners II</t>
  </si>
  <si>
    <t>13/07/2022</t>
  </si>
  <si>
    <t>invesco</t>
  </si>
  <si>
    <t>549300FEA3DT84FOZ304</t>
  </si>
  <si>
    <t>Invesco Direct Lending II</t>
  </si>
  <si>
    <t>10/04/2024</t>
  </si>
  <si>
    <t>MIP</t>
  </si>
  <si>
    <t>ACMHD8HWFMFUIQQ8Y590</t>
  </si>
  <si>
    <t>MACQUARIE</t>
  </si>
  <si>
    <t>15/10/2019</t>
  </si>
  <si>
    <t>MIDEAL FUND</t>
  </si>
  <si>
    <t>540294675</t>
  </si>
  <si>
    <t>12/02/2017</t>
  </si>
  <si>
    <t>מונטה</t>
  </si>
  <si>
    <t>540296522</t>
  </si>
  <si>
    <t>MONETA CAPITAL</t>
  </si>
  <si>
    <t>MORE L1 Alternative Credit Fund LP</t>
  </si>
  <si>
    <t>516194685</t>
  </si>
  <si>
    <t>More Alternative Credit CLO</t>
  </si>
  <si>
    <t>29/07/2024</t>
  </si>
  <si>
    <t>MV Credit</t>
  </si>
  <si>
    <t>508 2429 2016</t>
  </si>
  <si>
    <t>MV Credit Senior II</t>
  </si>
  <si>
    <t>Direct Lending Debt</t>
  </si>
  <si>
    <t>26/07/2021</t>
  </si>
  <si>
    <t>30/11/2025</t>
  </si>
  <si>
    <t>פאגאיה</t>
  </si>
  <si>
    <t>515469229</t>
  </si>
  <si>
    <t>pagaya auto loans</t>
  </si>
  <si>
    <t>30/12/2021</t>
  </si>
  <si>
    <t>Pagaya Opportunity</t>
  </si>
  <si>
    <t>01/11/2021</t>
  </si>
  <si>
    <t>פנתאון</t>
  </si>
  <si>
    <t>12902</t>
  </si>
  <si>
    <t>PGSF VI</t>
  </si>
  <si>
    <t>PHOENIX CO INVEST</t>
  </si>
  <si>
    <t>774764930</t>
  </si>
  <si>
    <t>THE PHOENIX ANCHOR</t>
  </si>
  <si>
    <t>19/08/2024</t>
  </si>
  <si>
    <t>Veritas</t>
  </si>
  <si>
    <t>549300TO59X5MBW1JM68</t>
  </si>
  <si>
    <t>Veritas Capital Fund IX</t>
  </si>
  <si>
    <t>31/07/2025</t>
  </si>
  <si>
    <t>ויולה</t>
  </si>
  <si>
    <t>540316940</t>
  </si>
  <si>
    <t>Viola Credit ALF II</t>
  </si>
  <si>
    <t>20/01/2022</t>
  </si>
  <si>
    <t>17/11/2025</t>
  </si>
  <si>
    <t>פאגאיה auto loans</t>
  </si>
  <si>
    <t>24/01/2022</t>
  </si>
  <si>
    <t>פאגאיה אופורטוניטי</t>
  </si>
  <si>
    <t>01/08/2022</t>
  </si>
  <si>
    <t>פנתאון PGCO IV</t>
  </si>
  <si>
    <t>18/11/2019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</si>
  <si>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</si>
  <si>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</si>
  <si>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</si>
  <si>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</si>
  <si>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</si>
  <si>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</si>
  <si>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</si>
  <si>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</si>
  <si>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</si>
  <si>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</si>
  <si>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</si>
  <si>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</si>
  <si>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</si>
  <si>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</si>
  <si>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</si>
  <si>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</si>
  <si>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</si>
  <si>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</si>
  <si>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</si>
  <si>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</si>
  <si>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</si>
  <si>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</si>
  <si>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</si>
  <si>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</si>
  <si>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</si>
  <si>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</si>
  <si>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</si>
  <si>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</si>
  <si>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</si>
  <si>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</si>
  <si>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382</t>
  </si>
  <si>
    <t>7635</t>
  </si>
  <si>
    <t>Funded Forward</t>
  </si>
  <si>
    <t>90027005</t>
  </si>
  <si>
    <t>מט"ח</t>
  </si>
  <si>
    <t>מדינה/איזור גאוגרפי</t>
  </si>
  <si>
    <t>מט"ח/₪</t>
  </si>
  <si>
    <t>USD ILS</t>
  </si>
  <si>
    <t>09/12/2025</t>
  </si>
  <si>
    <t>17/04/2026</t>
  </si>
  <si>
    <t>ללא</t>
  </si>
  <si>
    <t>Delivery</t>
  </si>
  <si>
    <t>הצד הנגדי</t>
  </si>
  <si>
    <t>3.2136</t>
  </si>
  <si>
    <t>NA</t>
  </si>
  <si>
    <t>LUMILIT</t>
  </si>
  <si>
    <t>90026602</t>
  </si>
  <si>
    <t>20/10/2025</t>
  </si>
  <si>
    <t>23/01/2026</t>
  </si>
  <si>
    <t>3.293</t>
  </si>
  <si>
    <t>90026600</t>
  </si>
  <si>
    <t>EUR ILS</t>
  </si>
  <si>
    <t>3.858</t>
  </si>
  <si>
    <t>9479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</si>
  <si>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</si>
  <si>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</si>
  <si>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</si>
  <si>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</si>
  <si>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</si>
  <si>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</si>
  <si>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</si>
  <si>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</si>
  <si>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</si>
  <si>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</si>
  <si>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</si>
  <si>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</si>
  <si>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</si>
  <si>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</si>
  <si>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</si>
  <si>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</si>
  <si>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</si>
  <si>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</si>
  <si>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</si>
  <si>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</si>
  <si>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</si>
  <si>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</si>
  <si>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</si>
  <si>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520032269</t>
  </si>
  <si>
    <t>הלוואות לחברים עובדי מדינה (ריבית צמוד פריים)</t>
  </si>
  <si>
    <t>29994014</t>
  </si>
  <si>
    <t>עמית/מבוטח</t>
  </si>
  <si>
    <t>21/02/2017</t>
  </si>
  <si>
    <t>הלוואה</t>
  </si>
  <si>
    <t>משתנה</t>
  </si>
  <si>
    <t>צמוד למדד אחר</t>
  </si>
  <si>
    <t>10/01/2033</t>
  </si>
  <si>
    <t>חסכון עמיתים/מבוטחים</t>
  </si>
  <si>
    <t>פריים</t>
  </si>
  <si>
    <t>ALESCO PFD VI</t>
  </si>
  <si>
    <t>KYG015912085</t>
  </si>
  <si>
    <t>06/08/2019</t>
  </si>
  <si>
    <t>08/08/2019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</si>
  <si>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</si>
  <si>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</si>
  <si>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</si>
  <si>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</si>
  <si>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</si>
  <si>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</si>
  <si>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</si>
  <si>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</si>
  <si>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</si>
  <si>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</si>
  <si>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</si>
  <si>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</si>
  <si>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</si>
  <si>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</si>
  <si>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</si>
  <si>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</si>
  <si>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</si>
  <si>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</si>
  <si>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</si>
  <si>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</si>
  <si>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</si>
  <si>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</si>
  <si>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</si>
  <si>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</si>
  <si>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</si>
  <si>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</si>
  <si>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</si>
  <si>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</si>
  <si>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</si>
  <si>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</si>
  <si>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</si>
  <si>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</si>
  <si>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</si>
  <si>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</si>
  <si>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</si>
  <si>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</si>
  <si>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</si>
  <si>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</si>
  <si>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</si>
  <si>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</si>
  <si>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</si>
  <si>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</si>
  <si>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</si>
  <si>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</si>
  <si>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</si>
  <si>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</si>
  <si>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</si>
  <si>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</si>
  <si>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</si>
  <si>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</si>
  <si>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</si>
  <si>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</si>
  <si>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</si>
  <si>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</si>
  <si>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</si>
  <si>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</si>
  <si>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</si>
  <si>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</si>
  <si>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</si>
  <si>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</si>
  <si>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</si>
  <si>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</si>
  <si>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</si>
  <si>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</si>
  <si>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</si>
  <si>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</si>
  <si>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</si>
  <si>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</si>
  <si>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</si>
  <si>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</si>
  <si>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</si>
  <si>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</si>
  <si>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</si>
  <si>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</si>
  <si>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</si>
  <si>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</si>
  <si>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</si>
  <si>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</si>
  <si>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</si>
  <si>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</si>
  <si>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</si>
  <si>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</si>
  <si>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</si>
  <si>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</si>
  <si>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</si>
  <si>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</si>
  <si>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</si>
  <si>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</si>
  <si>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</si>
  <si>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</si>
  <si>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</si>
  <si>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</si>
  <si>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</si>
  <si>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</si>
  <si>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</si>
  <si>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</si>
  <si>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</si>
  <si>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</si>
  <si>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</si>
  <si>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</si>
  <si>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</si>
  <si>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</si>
  <si>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</si>
  <si>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</si>
  <si>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</si>
  <si>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</si>
  <si>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</si>
  <si>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</si>
  <si>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</si>
  <si>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</si>
  <si>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רומניה</t>
  </si>
  <si>
    <t>רוסיה</t>
  </si>
  <si>
    <t>שוודיה</t>
  </si>
  <si>
    <t>שוויץ</t>
  </si>
  <si>
    <t>תורכיה</t>
  </si>
  <si>
    <t>אפריקה</t>
  </si>
  <si>
    <t>אמריקה הצפונית</t>
  </si>
  <si>
    <t>אמריקה הדרומית</t>
  </si>
  <si>
    <t>אוקיאניה</t>
  </si>
  <si>
    <t>גלובלי ללא ארה"ב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</si>
  <si>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</si>
  <si>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</si>
  <si>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</si>
  <si>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</si>
  <si>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</si>
  <si>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</si>
  <si>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</si>
  <si>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</si>
  <si>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</si>
  <si>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</si>
  <si>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</si>
  <si>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</si>
  <si>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</si>
  <si>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</si>
  <si>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</si>
  <si>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</si>
  <si>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</si>
  <si>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</si>
  <si>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</si>
  <si>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</si>
  <si>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</si>
  <si>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</si>
  <si>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</si>
  <si>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</si>
  <si>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</si>
  <si>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</si>
  <si>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</si>
  <si>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</si>
  <si>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</si>
  <si>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</si>
  <si>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</si>
  <si>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</si>
  <si>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</si>
  <si>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</si>
  <si>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</si>
  <si>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</si>
  <si>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</si>
  <si>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</si>
  <si>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</si>
  <si>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</si>
  <si>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</si>
  <si>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</si>
  <si>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</si>
  <si>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</si>
  <si>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</si>
  <si>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</si>
  <si>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</si>
  <si>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</si>
  <si>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</si>
  <si>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</si>
  <si>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 - Eurex Exchange</t>
  </si>
  <si>
    <t>FWB - Frankfurt Stock Exchange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</si>
  <si>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</si>
  <si>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</si>
  <si>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</si>
  <si>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</si>
  <si>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</si>
  <si>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</si>
  <si>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</si>
  <si>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</si>
  <si>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</si>
  <si>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</si>
  <si>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</si>
  <si>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</si>
  <si>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</si>
  <si>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</si>
  <si>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</si>
  <si>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</si>
  <si>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</si>
  <si>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</si>
  <si>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</si>
  <si>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</si>
  <si>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</si>
  <si>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</si>
  <si>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</si>
  <si>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</si>
  <si>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</si>
  <si>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</si>
  <si>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</si>
  <si>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</si>
  <si>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</si>
  <si>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</si>
  <si>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</si>
  <si>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</si>
  <si>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</si>
  <si>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</si>
  <si>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</si>
  <si>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</si>
  <si>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</si>
  <si>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</si>
  <si>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</si>
  <si>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</si>
  <si>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</si>
  <si>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</si>
  <si>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</si>
  <si>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</si>
  <si>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</si>
  <si>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</si>
  <si>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</si>
  <si>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</si>
  <si>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</si>
  <si>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</si>
  <si>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</si>
  <si>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</si>
  <si>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</si>
  <si>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</si>
  <si>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</si>
  <si>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</si>
  <si>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</si>
  <si>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</si>
  <si>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</si>
  <si>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</si>
  <si>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</si>
  <si>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</si>
  <si>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</si>
  <si>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</si>
  <si>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ליסינג</t>
  </si>
  <si>
    <t>מכשור רפואי</t>
  </si>
  <si>
    <t>מלונאות ותיירות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</si>
  <si>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</si>
  <si>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</si>
  <si>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</si>
  <si>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</si>
  <si>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</si>
  <si>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</si>
  <si>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</si>
  <si>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</si>
  <si>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</si>
  <si>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</si>
  <si>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</si>
  <si>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</si>
  <si>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</si>
  <si>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תשתיות</t>
  </si>
  <si>
    <t>Energy Equipment &amp; Services</t>
  </si>
  <si>
    <t>Oil, Gas &amp; Consumable Fuels</t>
  </si>
  <si>
    <t>Chemicals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</si>
  <si>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</si>
  <si>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</si>
  <si>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</si>
  <si>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</si>
  <si>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</si>
  <si>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</si>
  <si>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</si>
  <si>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</si>
  <si>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</si>
  <si>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</si>
  <si>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</si>
  <si>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</si>
  <si>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</si>
  <si>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</si>
  <si>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</si>
  <si>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</si>
  <si>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</si>
  <si>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</si>
  <si>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</si>
  <si>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</si>
  <si>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</si>
  <si>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</si>
  <si>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</si>
  <si>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</si>
  <si>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</si>
  <si>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</si>
  <si>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</si>
  <si>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</si>
  <si>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</si>
  <si>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</si>
  <si>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</si>
  <si>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</si>
  <si>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</si>
  <si>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</si>
  <si>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</si>
  <si>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</si>
  <si>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</si>
  <si>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</si>
  <si>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</si>
  <si>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</si>
  <si>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</si>
  <si>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</si>
  <si>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</si>
  <si>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</si>
  <si>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</si>
  <si>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</si>
  <si>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</si>
  <si>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</si>
  <si>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</si>
  <si>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</si>
  <si>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</si>
  <si>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</si>
  <si>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</si>
  <si>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</si>
  <si>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</si>
  <si>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</si>
  <si>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</si>
  <si>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</si>
  <si>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</si>
  <si>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</si>
  <si>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</si>
  <si>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</si>
  <si>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</si>
  <si>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</si>
  <si>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</si>
  <si>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</si>
  <si>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</si>
  <si>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</si>
  <si>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</si>
  <si>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</si>
  <si>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</si>
  <si>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</si>
  <si>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</si>
  <si>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</si>
  <si>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</si>
  <si>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</si>
  <si>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</si>
  <si>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</si>
  <si>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</si>
  <si>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</si>
  <si>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</si>
  <si>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</si>
  <si>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</si>
  <si>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</si>
  <si>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NIKKEI 225 - מניות בחו"ל - מניות גיאוגרפי - מנוטרלת מט"ח-אסיה יפן</t>
  </si>
  <si>
    <t>RUSSELL 2000 -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</si>
  <si>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</si>
  <si>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</si>
  <si>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</si>
  <si>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</si>
  <si>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</si>
  <si>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</si>
  <si>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</si>
  <si>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</si>
  <si>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</si>
  <si>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</si>
  <si>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</si>
  <si>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</si>
  <si>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</si>
  <si>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</si>
  <si>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</si>
  <si>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</si>
  <si>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</si>
  <si>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</si>
  <si>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</si>
  <si>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</si>
  <si>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</si>
  <si>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</si>
  <si>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</si>
  <si>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</si>
  <si>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</si>
  <si>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</si>
  <si>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</si>
  <si>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</si>
  <si>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</si>
  <si>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</si>
  <si>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</si>
  <si>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</si>
  <si>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</si>
  <si>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</si>
  <si>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</si>
  <si>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</si>
  <si>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</si>
  <si>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</si>
  <si>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</si>
  <si>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</si>
  <si>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</si>
  <si>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</si>
  <si>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</si>
  <si>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</si>
  <si>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</si>
  <si>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</si>
  <si>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</si>
  <si>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</si>
  <si>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</si>
  <si>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</si>
  <si>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</si>
  <si>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</si>
  <si>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</si>
  <si>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</si>
  <si>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</si>
  <si>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</si>
  <si>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</si>
  <si>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</si>
  <si>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</si>
  <si>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</si>
  <si>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</si>
  <si>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</si>
  <si>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</si>
  <si>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</si>
  <si>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</si>
  <si>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</si>
  <si>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</si>
  <si>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</si>
  <si>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</si>
  <si>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</si>
  <si>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</si>
  <si>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</si>
  <si>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</si>
  <si>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</si>
  <si>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</si>
  <si>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</si>
  <si>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</si>
  <si>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</si>
  <si>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</si>
  <si>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</si>
  <si>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</si>
  <si>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</si>
  <si>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</si>
  <si>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</si>
  <si>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</si>
  <si>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</si>
  <si>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</si>
  <si>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</si>
  <si>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גלובל- בלוטק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</si>
  <si>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</si>
  <si>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</si>
  <si>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</si>
  <si>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</si>
  <si>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</si>
  <si>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</si>
  <si>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</si>
  <si>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</si>
  <si>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</si>
  <si>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</si>
  <si>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</si>
  <si>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</si>
  <si>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</si>
  <si>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</si>
  <si>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</si>
  <si>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</si>
  <si>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</si>
  <si>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</si>
  <si>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</si>
  <si>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</si>
  <si>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</si>
  <si>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</si>
  <si>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</si>
  <si>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</si>
  <si>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</si>
  <si>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</si>
  <si>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</si>
  <si>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</si>
  <si>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</si>
  <si>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</si>
  <si>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</si>
  <si>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</si>
  <si>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</si>
  <si>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</si>
  <si>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</si>
  <si>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</si>
  <si>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</si>
  <si>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</si>
  <si>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</si>
  <si>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</si>
  <si>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</si>
  <si>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</si>
  <si>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</si>
  <si>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</si>
  <si>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</si>
  <si>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</si>
  <si>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</si>
  <si>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</si>
  <si>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</si>
  <si>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</si>
  <si>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</si>
  <si>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</si>
  <si>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</si>
  <si>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</si>
  <si>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</si>
  <si>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</si>
  <si>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</si>
  <si>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</si>
  <si>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</si>
  <si>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</si>
  <si>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</si>
  <si>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</si>
  <si>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</si>
  <si>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</si>
  <si>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</si>
  <si>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</si>
  <si>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</si>
  <si>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</si>
  <si>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</si>
  <si>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</si>
  <si>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</si>
  <si>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</si>
  <si>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</si>
  <si>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</si>
  <si>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</si>
  <si>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</si>
  <si>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</si>
  <si>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</si>
  <si>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</si>
  <si>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</si>
  <si>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</si>
  <si>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</si>
  <si>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</si>
  <si>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</si>
  <si>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</si>
  <si>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</si>
  <si>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</si>
  <si>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</si>
  <si>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</si>
  <si>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</si>
  <si>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</si>
  <si>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</si>
  <si>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</si>
  <si>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</si>
  <si>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</si>
  <si>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</si>
  <si>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</si>
  <si>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</si>
  <si>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</si>
  <si>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</si>
  <si>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</si>
  <si>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</si>
  <si>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</si>
  <si>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</si>
  <si>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</si>
  <si>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</si>
  <si>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</si>
  <si>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</si>
  <si>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</si>
  <si>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</si>
  <si>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</si>
  <si>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</si>
  <si>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</si>
  <si>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</si>
  <si>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</si>
  <si>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</si>
  <si>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</si>
  <si>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</si>
  <si>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</si>
  <si>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</si>
  <si>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</si>
  <si>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</si>
  <si>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</si>
  <si>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Mezzanine Debt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</si>
  <si>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</si>
  <si>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</si>
  <si>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</si>
  <si>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</si>
  <si>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</si>
  <si>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</si>
  <si>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</si>
  <si>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</si>
  <si>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</si>
  <si>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</si>
  <si>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</si>
  <si>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</si>
  <si>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</si>
  <si>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</si>
  <si>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</si>
  <si>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</si>
  <si>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</si>
  <si>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</si>
  <si>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</si>
  <si>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</si>
  <si>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</si>
  <si>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</si>
  <si>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</si>
  <si>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</si>
  <si>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</si>
  <si>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</si>
  <si>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</si>
  <si>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</si>
  <si>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</si>
  <si>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</si>
  <si>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</si>
  <si>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</si>
  <si>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</si>
  <si>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</si>
  <si>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</si>
  <si>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</si>
  <si>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</si>
  <si>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</si>
  <si>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</si>
  <si>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</si>
  <si>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</si>
  <si>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</si>
  <si>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</si>
  <si>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</si>
  <si>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</si>
  <si>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</si>
  <si>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</si>
  <si>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</si>
  <si>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</si>
  <si>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</si>
  <si>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</si>
  <si>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</si>
  <si>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</si>
  <si>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</si>
  <si>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</si>
  <si>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</si>
  <si>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</si>
  <si>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</si>
  <si>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</si>
  <si>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</si>
  <si>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</si>
  <si>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</si>
  <si>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</si>
  <si>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</si>
  <si>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</si>
  <si>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</si>
  <si>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</si>
  <si>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</si>
  <si>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</si>
  <si>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</si>
  <si>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</si>
  <si>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</si>
  <si>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</si>
  <si>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</si>
  <si>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</si>
  <si>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</si>
  <si>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</si>
  <si>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</si>
  <si>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</si>
  <si>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</si>
  <si>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</si>
  <si>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</si>
  <si>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</si>
  <si>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</si>
  <si>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</si>
  <si>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</si>
  <si>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</si>
  <si>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</si>
  <si>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</si>
  <si>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</si>
  <si>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</si>
  <si>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</si>
  <si>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</si>
  <si>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</si>
  <si>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</si>
  <si>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</si>
  <si>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</si>
  <si>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</si>
  <si>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</si>
  <si>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</si>
  <si>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</si>
  <si>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</si>
  <si>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</si>
  <si>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</si>
  <si>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</si>
  <si>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</si>
  <si>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</si>
  <si>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</si>
  <si>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</si>
  <si>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</si>
  <si>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</si>
  <si>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</si>
  <si>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</si>
  <si>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</si>
  <si>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</si>
  <si>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</si>
  <si>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</si>
  <si>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</si>
  <si>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</si>
  <si>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</si>
  <si>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</si>
  <si>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</si>
  <si>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</si>
  <si>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</si>
  <si>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</si>
  <si>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</si>
  <si>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</si>
  <si>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</si>
  <si>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</si>
  <si>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</si>
  <si>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</si>
  <si>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</si>
  <si>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</si>
  <si>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</si>
  <si>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</si>
  <si>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</si>
  <si>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</si>
  <si>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</si>
  <si>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</si>
  <si>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</si>
  <si>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</si>
  <si>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</si>
  <si>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</si>
  <si>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</si>
  <si>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</si>
  <si>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</si>
  <si>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</si>
  <si>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</si>
  <si>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</si>
  <si>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</si>
  <si>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</si>
  <si>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</si>
  <si>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</si>
  <si>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</si>
  <si>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</si>
  <si>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</si>
  <si>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</si>
  <si>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</si>
  <si>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</si>
  <si>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</si>
  <si>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</si>
  <si>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</si>
  <si>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</si>
  <si>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</si>
  <si>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</si>
  <si>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</si>
  <si>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</si>
  <si>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</si>
  <si>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</si>
  <si>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</si>
  <si>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</si>
  <si>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</si>
  <si>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</si>
  <si>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</si>
  <si>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</si>
  <si>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</si>
  <si>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</si>
  <si>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</si>
  <si>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</si>
  <si>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</si>
  <si>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</si>
  <si>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</si>
  <si>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</si>
  <si>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</si>
  <si>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</si>
  <si>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</si>
  <si>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</si>
  <si>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</si>
  <si>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</si>
  <si>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</si>
  <si>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</si>
  <si>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</si>
  <si>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</si>
  <si>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</si>
  <si>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</si>
  <si>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</si>
  <si>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</si>
  <si>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</si>
  <si>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</si>
  <si>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</si>
  <si>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</si>
  <si>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</si>
  <si>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</si>
  <si>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</si>
  <si>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</si>
  <si>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</si>
  <si>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</si>
  <si>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</si>
  <si>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</si>
  <si>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</si>
  <si>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</si>
  <si>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</si>
  <si>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</si>
  <si>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</si>
  <si>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</si>
  <si>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</si>
  <si>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</si>
  <si>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</si>
  <si>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</si>
  <si>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</si>
  <si>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</si>
  <si>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</si>
  <si>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</si>
  <si>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</si>
  <si>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</si>
  <si>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</si>
  <si>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</si>
  <si>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</si>
  <si>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</si>
  <si>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</si>
  <si>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</si>
  <si>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</si>
  <si>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</si>
  <si>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</si>
  <si>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</si>
  <si>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</si>
  <si>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</si>
  <si>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</si>
  <si>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</si>
  <si>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</si>
  <si>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</si>
  <si>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</si>
  <si>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</si>
  <si>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</si>
  <si>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</si>
  <si>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</si>
  <si>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</si>
  <si>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</si>
  <si>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</si>
  <si>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</si>
  <si>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</si>
  <si>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</si>
  <si>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</si>
  <si>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</si>
  <si>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</si>
  <si>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</si>
  <si>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</si>
  <si>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</si>
  <si>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</si>
  <si>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</si>
  <si>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</si>
  <si>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</si>
  <si>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</si>
  <si>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</si>
  <si>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</si>
  <si>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</si>
  <si>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</si>
  <si>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</si>
  <si>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</si>
  <si>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</si>
  <si>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</si>
  <si>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</si>
  <si>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</si>
  <si>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</si>
  <si>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</si>
  <si>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</si>
  <si>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</si>
  <si>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</si>
  <si>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</si>
  <si>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</si>
  <si>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</si>
  <si>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</si>
  <si>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</si>
  <si>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</si>
  <si>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</si>
  <si>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</si>
  <si>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</si>
  <si>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</si>
  <si>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</si>
  <si>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</si>
  <si>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</si>
  <si>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</si>
  <si>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</si>
  <si>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</si>
  <si>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</si>
  <si>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</si>
  <si>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</si>
  <si>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</si>
  <si>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</si>
  <si>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</si>
  <si>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</si>
  <si>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</si>
  <si>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</si>
  <si>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</si>
  <si>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</si>
  <si>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</si>
  <si>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</si>
  <si>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</si>
  <si>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</si>
  <si>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</si>
  <si>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</si>
  <si>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</si>
  <si>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</si>
  <si>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</si>
  <si>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</si>
  <si>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</si>
  <si>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</si>
  <si>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</si>
  <si>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</si>
  <si>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</si>
  <si>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</si>
  <si>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</si>
  <si>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</si>
  <si>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</si>
  <si>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</si>
  <si>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</si>
  <si>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</si>
  <si>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</si>
  <si>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</si>
  <si>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</si>
  <si>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</si>
  <si>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</si>
  <si>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</si>
  <si>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</si>
  <si>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</si>
  <si>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</si>
  <si>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</si>
  <si>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</si>
  <si>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</si>
  <si>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</si>
  <si>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</si>
  <si>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</si>
  <si>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</si>
  <si>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</si>
  <si>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</si>
  <si>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</si>
  <si>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</si>
  <si>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</si>
  <si>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</si>
  <si>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</si>
  <si>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</si>
  <si>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</si>
  <si>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</si>
  <si>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</si>
  <si>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</si>
  <si>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</si>
  <si>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</si>
  <si>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</si>
  <si>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</si>
  <si>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</si>
  <si>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</si>
  <si>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</si>
  <si>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</si>
  <si>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</si>
  <si>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</si>
  <si>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</si>
  <si>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</si>
  <si>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</si>
  <si>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</si>
  <si>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</si>
  <si>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</si>
  <si>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</si>
  <si>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</si>
  <si>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</si>
  <si>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</si>
  <si>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</si>
  <si>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</si>
  <si>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</si>
  <si>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</si>
  <si>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</si>
  <si>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</si>
  <si>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</si>
  <si>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</si>
  <si>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גמול פועלים סהר</t>
  </si>
  <si>
    <t>33-414</t>
  </si>
  <si>
    <t>10-800</t>
  </si>
  <si>
    <t>2794</t>
  </si>
  <si>
    <t>נדל"ן</t>
  </si>
  <si>
    <t>שותפות</t>
  </si>
  <si>
    <t>603880223</t>
  </si>
  <si>
    <t>0.00%</t>
  </si>
  <si>
    <t>Alto III</t>
  </si>
  <si>
    <t>620000732</t>
  </si>
  <si>
    <t>Private Equity</t>
  </si>
  <si>
    <t>550254411</t>
  </si>
  <si>
    <t>603978741</t>
  </si>
  <si>
    <t>25.46%</t>
  </si>
  <si>
    <t>34250659</t>
  </si>
  <si>
    <t>Brack Capital</t>
  </si>
  <si>
    <t>9840572</t>
  </si>
  <si>
    <t>1.14%</t>
  </si>
  <si>
    <t>Coller Investment Management Ltd</t>
  </si>
  <si>
    <t>98-0233839</t>
  </si>
  <si>
    <t>27940040</t>
  </si>
  <si>
    <t>75.46%</t>
  </si>
  <si>
    <t>862034928</t>
  </si>
  <si>
    <t>EQT  X   Buyout (יורו)</t>
  </si>
  <si>
    <t>27940031</t>
  </si>
  <si>
    <t>53.43%</t>
  </si>
  <si>
    <t>EQT Infrastructure V (יורו)</t>
  </si>
  <si>
    <t>27940014</t>
  </si>
  <si>
    <t>17.28%</t>
  </si>
  <si>
    <t>EQT Infrastructure VI (יורו)</t>
  </si>
  <si>
    <t>27940033</t>
  </si>
  <si>
    <t>59.64%</t>
  </si>
  <si>
    <t>27940034</t>
  </si>
  <si>
    <t>55.00%</t>
  </si>
  <si>
    <t>27940030</t>
  </si>
  <si>
    <t>5.00%</t>
  </si>
  <si>
    <t>HarbourVest Partners LLC</t>
  </si>
  <si>
    <t>5493001MCDH7I6NIXC24</t>
  </si>
  <si>
    <t>HarbourVest Co Invest  V</t>
  </si>
  <si>
    <t>62010971</t>
  </si>
  <si>
    <t>22.50%</t>
  </si>
  <si>
    <t>HarbourVest Dover  X</t>
  </si>
  <si>
    <t>27940004</t>
  </si>
  <si>
    <t>18.00%</t>
  </si>
  <si>
    <t>ח.פ</t>
  </si>
  <si>
    <t>27940016</t>
  </si>
  <si>
    <t>Venture Capital</t>
  </si>
  <si>
    <t>Insight Partners XII</t>
  </si>
  <si>
    <t>27940012</t>
  </si>
  <si>
    <t>4.25%</t>
  </si>
  <si>
    <t>30292</t>
  </si>
  <si>
    <t>Macquarie</t>
  </si>
  <si>
    <t>620109701</t>
  </si>
  <si>
    <t>3.76%</t>
  </si>
  <si>
    <t>PGCO IV  פנתאון</t>
  </si>
  <si>
    <t>27940002</t>
  </si>
  <si>
    <t>8.68%</t>
  </si>
  <si>
    <t>PGSF VI  פנתאון</t>
  </si>
  <si>
    <t>27940000</t>
  </si>
  <si>
    <t>24.73%</t>
  </si>
  <si>
    <t>515563039</t>
  </si>
  <si>
    <t>Pitango Growth  II</t>
  </si>
  <si>
    <t>27940011</t>
  </si>
  <si>
    <t>4.50%</t>
  </si>
  <si>
    <t>Venture capital</t>
  </si>
  <si>
    <t>SOMV II</t>
  </si>
  <si>
    <t>62006168</t>
  </si>
  <si>
    <t>10.60%</t>
  </si>
  <si>
    <t>חוב</t>
  </si>
  <si>
    <t>Phoenix</t>
  </si>
  <si>
    <t>The Phoenix Anchor Fund</t>
  </si>
  <si>
    <t>27940038</t>
  </si>
  <si>
    <t>Veritas Capital Partners IX, LLC</t>
  </si>
  <si>
    <t>2708590</t>
  </si>
  <si>
    <t>27940041</t>
  </si>
  <si>
    <t>97.40%</t>
  </si>
  <si>
    <t>620107071</t>
  </si>
  <si>
    <t>מידאל</t>
  </si>
  <si>
    <t>620005541</t>
  </si>
  <si>
    <t>4.94%</t>
  </si>
  <si>
    <t>550257596</t>
  </si>
  <si>
    <t>נוי 2</t>
  </si>
  <si>
    <t>47852</t>
  </si>
  <si>
    <t>8.90%</t>
  </si>
  <si>
    <t>27940018</t>
  </si>
  <si>
    <t>10948</t>
  </si>
  <si>
    <t>פורטיסימו V</t>
  </si>
  <si>
    <t>201400031</t>
  </si>
  <si>
    <t>3.00%</t>
  </si>
  <si>
    <t>פורטיסימו VI</t>
  </si>
  <si>
    <t>27940032</t>
  </si>
  <si>
    <t>56.50%</t>
  </si>
  <si>
    <t>620020351</t>
  </si>
  <si>
    <t>0.62%</t>
  </si>
  <si>
    <t>פורמה II</t>
  </si>
  <si>
    <t>620020352</t>
  </si>
  <si>
    <t>18.41%</t>
  </si>
  <si>
    <t>540328218</t>
  </si>
  <si>
    <t>קדמה  3</t>
  </si>
  <si>
    <t>620120592</t>
  </si>
  <si>
    <t>27.83%</t>
  </si>
  <si>
    <t>קדמה 4</t>
  </si>
  <si>
    <t>27940039</t>
  </si>
  <si>
    <t>69.63%</t>
  </si>
  <si>
    <t>550243026</t>
  </si>
  <si>
    <t>תשי IIF  IV</t>
  </si>
  <si>
    <t>27940008</t>
  </si>
  <si>
    <t>11.50%</t>
  </si>
  <si>
    <t>20182429558</t>
  </si>
  <si>
    <t>Arcmont - Direct Lending IV</t>
  </si>
  <si>
    <t>27940026</t>
  </si>
  <si>
    <t>28.59%</t>
  </si>
  <si>
    <t>Bain Capital Distressed and Special Situations Investors, L.P</t>
  </si>
  <si>
    <t>0001772977</t>
  </si>
  <si>
    <t>Bain Capital DSS 2019</t>
  </si>
  <si>
    <t>27940006</t>
  </si>
  <si>
    <t>51.37%</t>
  </si>
  <si>
    <t>98-1506678</t>
  </si>
  <si>
    <t>Electra Capital PM I  Feeder 4</t>
  </si>
  <si>
    <t>27940007</t>
  </si>
  <si>
    <t>87-4615747</t>
  </si>
  <si>
    <t>Electra Capital PM II  Feeder 3</t>
  </si>
  <si>
    <t>27940029</t>
  </si>
  <si>
    <t>7.00%</t>
  </si>
  <si>
    <t>232962336</t>
  </si>
  <si>
    <t>Hamilton Strategic Opp 2016 II</t>
  </si>
  <si>
    <t>60408895</t>
  </si>
  <si>
    <t>36.34%</t>
  </si>
  <si>
    <t>Hamilton Strategic Opp 2020 VI</t>
  </si>
  <si>
    <t>27940009</t>
  </si>
  <si>
    <t>8.39%</t>
  </si>
  <si>
    <t>27940023</t>
  </si>
  <si>
    <t>12.43%</t>
  </si>
  <si>
    <t>הראל פיננסים אלטרנטיב בע"מ</t>
  </si>
  <si>
    <t>515697605</t>
  </si>
  <si>
    <t>Harel Alternative Credit Co-Invest</t>
  </si>
  <si>
    <t>27940028</t>
  </si>
  <si>
    <t>49.01%</t>
  </si>
  <si>
    <t>27940010</t>
  </si>
  <si>
    <t>IBI CCF NEW</t>
  </si>
  <si>
    <t>620022591</t>
  </si>
  <si>
    <t>949417</t>
  </si>
  <si>
    <t>27940024</t>
  </si>
  <si>
    <t>8.31%</t>
  </si>
  <si>
    <t>Invesco Direct Lending</t>
  </si>
  <si>
    <t>27940036</t>
  </si>
  <si>
    <t>67.23%</t>
  </si>
  <si>
    <t>KLIRMARK FUND 4 GENERAL PARTNER LTD</t>
  </si>
  <si>
    <t>516738689</t>
  </si>
  <si>
    <t>Klirmark Fund III</t>
  </si>
  <si>
    <t>27940001</t>
  </si>
  <si>
    <t>18.65%</t>
  </si>
  <si>
    <t>27940027</t>
  </si>
  <si>
    <t>53.00%</t>
  </si>
  <si>
    <t>2016 2429 508</t>
  </si>
  <si>
    <t>27940013</t>
  </si>
  <si>
    <t>8.89%</t>
  </si>
  <si>
    <t>מור</t>
  </si>
  <si>
    <t>More Alternative Credit  CLO</t>
  </si>
  <si>
    <t>27940037</t>
  </si>
  <si>
    <t>Viola Credit GL II, Limited Partnership</t>
  </si>
  <si>
    <t>27940021</t>
  </si>
  <si>
    <t>550274542</t>
  </si>
  <si>
    <t>18978</t>
  </si>
  <si>
    <t>14.38%</t>
  </si>
  <si>
    <t>540290103</t>
  </si>
  <si>
    <t>27940003</t>
  </si>
  <si>
    <t>29.66%</t>
  </si>
  <si>
    <t>פאגאיה Auto loans</t>
  </si>
  <si>
    <t>27940020</t>
  </si>
  <si>
    <t>27940022</t>
  </si>
  <si>
    <t>27940017</t>
  </si>
  <si>
    <t>27940025</t>
  </si>
  <si>
    <t>גידור</t>
  </si>
  <si>
    <t>35170</t>
  </si>
  <si>
    <t>27940015</t>
  </si>
  <si>
    <t>27940035</t>
  </si>
  <si>
    <t>אלפא הזדמנויות</t>
  </si>
  <si>
    <t>36996</t>
  </si>
  <si>
    <t>Brosh Capital Partners L.P</t>
  </si>
  <si>
    <t>213800S9KYJ38C631K35</t>
  </si>
  <si>
    <t>500052</t>
  </si>
  <si>
    <t>27940005</t>
  </si>
  <si>
    <t>נוקד</t>
  </si>
  <si>
    <t>550251409</t>
  </si>
  <si>
    <t>נוקד אופורטוניטי</t>
  </si>
  <si>
    <t>36459</t>
  </si>
  <si>
    <t>ספרה יתר</t>
  </si>
  <si>
    <t>34934</t>
  </si>
  <si>
    <t>36384</t>
  </si>
  <si>
    <t>21523</t>
  </si>
  <si>
    <t>שירן נזרי</t>
  </si>
  <si>
    <t>shiran@ovdeimedina.co.il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</si>
</sst>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0.000"/>
    <numFmt numFmtId="166" formatCode="0.000000"/>
    <numFmt numFmtId="167" formatCode="0.000%"/>
    <numFmt numFmtId="168" formatCode="dd/mm/yyyy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9" fontId="9" fillId="0" borderId="0"/>
    <xf numFmtId="0" fontId="24" fillId="0" borderId="20"/>
  </cellStyleXfs>
  <cellXfs count="209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5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4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10" fontId="7" fillId="3" borderId="10" xfId="3" applyNumberFormat="1" applyFont="1" applyFill="1" applyBorder="1" applyAlignment="1">
      <alignment horizontal="center" vertical="center" wrapText="1"/>
    </xf>
    <xf numFmtId="10" fontId="8" fillId="0" borderId="10" xfId="3" applyNumberFormat="1" applyFont="1" applyFill="1" applyBorder="1" applyAlignment="1">
      <alignment horizontal="center" vertical="center" wrapText="1"/>
    </xf>
    <xf numFmtId="10" fontId="8" fillId="0" borderId="10" xfId="3" applyNumberFormat="1" applyFont="1" applyFill="1" applyBorder="1" applyAlignment="1">
      <alignment horizontal="center" vertical="center" wrapText="1"/>
    </xf>
    <xf numFmtId="10" fontId="8" fillId="0" borderId="21" xfId="3" applyNumberFormat="1" applyFont="1" applyFill="1" applyBorder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" fontId="0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/>
    <xf numFmtId="166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8" fontId="7" fillId="3" borderId="2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Protection="1">
      <protection locked="0"/>
    </xf>
    <xf numFmtId="168" fontId="4" fillId="0" borderId="0" xfId="0" applyNumberFormat="1" applyFont="1" applyFill="1" applyBorder="1"/>
    <xf numFmtId="168" fontId="7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8" fontId="2" fillId="0" borderId="0" xfId="0" applyNumberFormat="1" applyFont="1" applyFill="1" applyBorder="1" applyProtection="1">
      <protection locked="0"/>
    </xf>
    <xf numFmtId="167" fontId="2" fillId="0" borderId="0" xfId="0" applyNumberFormat="1" applyFont="1" applyFill="1" applyBorder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9" fontId="24" fillId="0" borderId="20" xfId="3" applyNumberFormat="1" applyFont="1" applyFill="1" applyBorder="1" applyAlignment="1">
      <alignment horizontal="center" vertical="center" wrapText="1"/>
    </xf>
    <xf numFmtId="4" fontId="24" fillId="0" borderId="20" xfId="4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8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/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" xfId="3" builtinId="5"/>
    <cellStyle name="סה&quot;כ" xfId="4" builtinId="25"/>
  </cellStyles>
  <dxfs count="15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4" t="s">
        <v>2453</v>
      </c>
      <c r="B1" s="35"/>
      <c r="C1" s="35"/>
      <c r="D1" s="35"/>
    </row>
    <row r="3" spans="1:4">
      <c r="A3" t="s">
        <v>2454</v>
      </c>
      <c r="D3" s="112" t="s">
        <v>2337</v>
      </c>
    </row>
    <row r="5" spans="1:4">
      <c r="A5" t="s">
        <v>2455</v>
      </c>
      <c r="D5" s="112" t="s">
        <v>2348</v>
      </c>
    </row>
    <row r="7" spans="1:4">
      <c r="A7" t="s">
        <v>2456</v>
      </c>
      <c r="D7" s="112" t="s">
        <v>2355</v>
      </c>
    </row>
    <row r="8" spans="1:4">
      <c r="D8" s="33"/>
    </row>
    <row r="9" spans="1:4">
      <c r="A9" t="s">
        <v>2457</v>
      </c>
      <c r="D9" s="112">
        <v>2025</v>
      </c>
    </row>
    <row r="11" spans="1:4">
      <c r="A11" t="s">
        <v>2458</v>
      </c>
      <c r="D11" s="112" t="s">
        <v>2398</v>
      </c>
    </row>
    <row r="13" spans="1:4">
      <c r="A13" t="s">
        <v>2459</v>
      </c>
      <c r="D13" s="113">
        <f>IFERROR(VLOOKUP(D11,'File Name Info'!A35:B130,2,0),"תא מחושב")</f>
        <v>520032269</v>
      </c>
    </row>
    <row r="15" spans="1:4" ht="15">
      <c r="A15" s="20" t="s">
        <v>2460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520032269_gm_0425.xlxs</v>
      </c>
    </row>
    <row r="16" spans="1:4" ht="15">
      <c r="A16" s="20"/>
      <c r="D16" s="33"/>
    </row>
    <row r="17" spans="1:4" ht="15">
      <c r="A17" s="20" t="s">
        <v>2461</v>
      </c>
      <c r="B17" s="17" t="s">
        <v>2462</v>
      </c>
      <c r="C17" s="17"/>
      <c r="D17" s="207" t="s">
        <v>2662</v>
      </c>
    </row>
    <row r="18" spans="1:4">
      <c r="A18" s="15"/>
      <c r="B18" s="18"/>
      <c r="C18" s="18"/>
      <c r="D18" s="19"/>
    </row>
    <row r="19" spans="1:4">
      <c r="A19" s="15"/>
      <c r="B19" s="17" t="s">
        <v>2463</v>
      </c>
      <c r="C19" s="17"/>
      <c r="D19" s="207">
        <v>546481151</v>
      </c>
    </row>
    <row r="20" spans="1:4">
      <c r="A20" s="15"/>
      <c r="B20" s="18"/>
      <c r="C20" s="18"/>
      <c r="D20" s="19"/>
    </row>
    <row r="21" spans="1:4">
      <c r="A21" s="15"/>
      <c r="B21" s="17" t="s">
        <v>2464</v>
      </c>
      <c r="C21" s="17"/>
      <c r="D21" s="208" t="s">
        <v>2663</v>
      </c>
    </row>
    <row r="22" spans="1:4">
      <c r="A22" s="15"/>
      <c r="B22" s="16"/>
      <c r="C22" s="16"/>
    </row>
    <row r="23" spans="1:4" ht="28.5">
      <c r="A23" s="153" t="s">
        <v>2465</v>
      </c>
      <c r="D23" s="152" t="s">
        <v>2466</v>
      </c>
    </row>
  </sheetData>
  <conditionalFormatting sqref="D16">
    <cfRule type="containsText" dxfId="11" priority="21" operator="containsText" text="Please fill in data">
      <formula>NOT(ISERROR(SEARCH("Please fill in data",D16)))</formula>
    </cfRule>
  </conditionalFormatting>
  <conditionalFormatting sqref="D3">
    <cfRule type="containsText" dxfId="10" priority="16" operator="containsText" text="Please fill in data">
      <formula>NOT(ISERROR(SEARCH("Please fill in data",D3)))</formula>
    </cfRule>
  </conditionalFormatting>
  <conditionalFormatting sqref="D7">
    <cfRule type="containsText" dxfId="9" priority="9" operator="containsText" text="Please fill in data">
      <formula>NOT(ISERROR(SEARCH("Please fill in data",D7)))</formula>
    </cfRule>
  </conditionalFormatting>
  <conditionalFormatting sqref="D8">
    <cfRule type="containsText" dxfId="8" priority="14" operator="containsText" text="Please fill in data">
      <formula>NOT(ISERROR(SEARCH("Please fill in data",D8)))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9">
    <cfRule type="containsText" dxfId="6" priority="8" operator="containsText" text="Please fill in data">
      <formula>NOT(ISERROR(SEARCH("Please fill in data",D9)))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6</v>
      </c>
      <c r="J1" s="22" t="s">
        <v>7</v>
      </c>
      <c r="K1" s="22" t="s">
        <v>126</v>
      </c>
      <c r="L1" s="22" t="s">
        <v>8</v>
      </c>
      <c r="M1" s="22" t="s">
        <v>1041</v>
      </c>
      <c r="N1" s="22" t="s">
        <v>119</v>
      </c>
      <c r="O1" s="183" t="s">
        <v>1042</v>
      </c>
      <c r="P1" s="22" t="s">
        <v>120</v>
      </c>
      <c r="Q1" s="22" t="s">
        <v>11</v>
      </c>
      <c r="R1" s="174" t="s">
        <v>1043</v>
      </c>
      <c r="S1" s="22" t="s">
        <v>1044</v>
      </c>
      <c r="T1" s="22" t="s">
        <v>17</v>
      </c>
      <c r="U1" s="168" t="s">
        <v>18</v>
      </c>
      <c r="V1" s="174" t="s">
        <v>19</v>
      </c>
      <c r="W1" s="22" t="s">
        <v>20</v>
      </c>
      <c r="X1" s="170" t="s">
        <v>24</v>
      </c>
      <c r="Y1" s="170" t="s">
        <v>25</v>
      </c>
    </row>
    <row r="2" spans="1:25">
      <c r="A2" s="30">
        <v>382</v>
      </c>
      <c r="B2" s="23">
        <v>382</v>
      </c>
      <c r="C2" s="23" t="s">
        <v>182</v>
      </c>
      <c r="D2" s="23" t="s">
        <v>183</v>
      </c>
      <c r="E2" s="21" t="s">
        <v>129</v>
      </c>
      <c r="F2" s="23" t="s">
        <v>1045</v>
      </c>
      <c r="G2" s="23" t="s">
        <v>1046</v>
      </c>
      <c r="H2" s="21" t="s">
        <v>132</v>
      </c>
      <c r="I2" s="21" t="s">
        <v>30</v>
      </c>
      <c r="J2" s="21" t="s">
        <v>30</v>
      </c>
      <c r="K2" s="23" t="s">
        <v>134</v>
      </c>
      <c r="L2" s="21" t="s">
        <v>40</v>
      </c>
      <c r="M2" s="24" t="s">
        <v>581</v>
      </c>
      <c r="N2" s="23" t="s">
        <v>147</v>
      </c>
      <c r="O2" s="184" t="s">
        <v>1047</v>
      </c>
      <c r="P2" s="23" t="s">
        <v>136</v>
      </c>
      <c r="Q2" s="21" t="s">
        <v>43</v>
      </c>
      <c r="R2" s="182">
        <v>58000</v>
      </c>
      <c r="S2" s="163">
        <v>1</v>
      </c>
      <c r="T2" s="162">
        <v>6606</v>
      </c>
      <c r="U2" s="176">
        <v>1</v>
      </c>
      <c r="V2" s="178">
        <v>19020</v>
      </c>
      <c r="W2" s="162">
        <v>1256.461</v>
      </c>
      <c r="X2" s="177">
        <v>1</v>
      </c>
      <c r="Y2" s="177">
        <v>3.8769579708479402E-4</v>
      </c>
    </row>
    <row r="3" spans="1:25">
      <c r="A3" s="23">
        <v>382</v>
      </c>
      <c r="B3" s="23">
        <v>7635</v>
      </c>
      <c r="C3" s="23" t="s">
        <v>182</v>
      </c>
      <c r="D3" s="23" t="s">
        <v>183</v>
      </c>
      <c r="E3" s="21" t="s">
        <v>129</v>
      </c>
      <c r="F3" s="23" t="s">
        <v>1045</v>
      </c>
      <c r="G3" s="23" t="s">
        <v>1046</v>
      </c>
      <c r="H3" s="21" t="s">
        <v>132</v>
      </c>
      <c r="I3" s="21" t="s">
        <v>30</v>
      </c>
      <c r="J3" s="21" t="s">
        <v>30</v>
      </c>
      <c r="K3" s="23" t="s">
        <v>134</v>
      </c>
      <c r="L3" s="21" t="s">
        <v>40</v>
      </c>
      <c r="M3" s="23" t="s">
        <v>581</v>
      </c>
      <c r="N3" s="23" t="s">
        <v>147</v>
      </c>
      <c r="O3" s="184" t="s">
        <v>1047</v>
      </c>
      <c r="P3" s="23" t="s">
        <v>136</v>
      </c>
      <c r="Q3" s="21" t="s">
        <v>43</v>
      </c>
      <c r="R3" s="182">
        <v>58000</v>
      </c>
      <c r="S3" s="163">
        <v>1</v>
      </c>
      <c r="T3" s="162">
        <v>51</v>
      </c>
      <c r="U3" s="176">
        <v>1</v>
      </c>
      <c r="V3" s="178">
        <v>19020</v>
      </c>
      <c r="W3" s="162">
        <v>9.6999999999999993</v>
      </c>
      <c r="X3" s="177">
        <v>1</v>
      </c>
      <c r="Y3" s="177">
        <v>4.5593048217170199E-4</v>
      </c>
    </row>
    <row r="4" spans="1:25">
      <c r="A4" s="23"/>
      <c r="B4" s="23"/>
      <c r="C4" s="23"/>
      <c r="D4" s="23"/>
      <c r="E4" s="21"/>
      <c r="F4" s="23"/>
      <c r="G4" s="23"/>
      <c r="H4" s="21"/>
      <c r="I4" s="21"/>
      <c r="J4" s="21"/>
      <c r="K4" s="23"/>
      <c r="L4" s="21"/>
      <c r="M4" s="23"/>
      <c r="N4" s="23"/>
      <c r="O4" s="23"/>
      <c r="P4" s="23"/>
      <c r="Q4" s="21"/>
      <c r="R4" s="21"/>
      <c r="S4" s="21"/>
      <c r="T4" s="23"/>
      <c r="U4" s="23"/>
      <c r="V4" s="23"/>
      <c r="W4" s="23"/>
      <c r="X4" s="23"/>
      <c r="Y4" s="23"/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>
      <c r="H21" s="45"/>
      <c r="L21" s="45"/>
    </row>
    <row r="22" spans="1:25">
      <c r="L22" s="5"/>
    </row>
    <row r="23" spans="1:25">
      <c r="H23" s="42"/>
    </row>
    <row r="24" spans="1:25">
      <c r="H24" s="42"/>
    </row>
    <row r="25" spans="1:25">
      <c r="H25" s="42"/>
    </row>
    <row r="26" spans="1:25">
      <c r="H26" s="42"/>
    </row>
    <row r="27" spans="1:25">
      <c r="H27" s="42"/>
    </row>
    <row r="28" spans="1:25">
      <c r="H28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119</v>
      </c>
      <c r="N1" s="22" t="s">
        <v>1048</v>
      </c>
      <c r="O1" s="183" t="s">
        <v>1042</v>
      </c>
      <c r="P1" s="22" t="s">
        <v>120</v>
      </c>
      <c r="Q1" s="22" t="s">
        <v>11</v>
      </c>
      <c r="R1" s="174" t="s">
        <v>1043</v>
      </c>
      <c r="S1" s="22" t="s">
        <v>17</v>
      </c>
      <c r="T1" s="168" t="s">
        <v>18</v>
      </c>
      <c r="U1" s="174" t="s">
        <v>19</v>
      </c>
      <c r="V1" s="22" t="s">
        <v>20</v>
      </c>
      <c r="W1" s="170" t="s">
        <v>24</v>
      </c>
      <c r="X1" s="170" t="s">
        <v>25</v>
      </c>
    </row>
    <row r="2" spans="1:24">
      <c r="A2" s="23">
        <v>382</v>
      </c>
      <c r="B2" s="23">
        <v>11414</v>
      </c>
      <c r="C2" s="23" t="s">
        <v>1049</v>
      </c>
      <c r="D2" s="23" t="s">
        <v>1050</v>
      </c>
      <c r="E2" s="21" t="s">
        <v>129</v>
      </c>
      <c r="F2" s="23" t="s">
        <v>1051</v>
      </c>
      <c r="G2" s="23" t="s">
        <v>1052</v>
      </c>
      <c r="H2" s="21" t="s">
        <v>132</v>
      </c>
      <c r="I2" s="23" t="s">
        <v>1053</v>
      </c>
      <c r="J2" s="21" t="s">
        <v>30</v>
      </c>
      <c r="K2" s="21" t="s">
        <v>30</v>
      </c>
      <c r="L2" s="21" t="s">
        <v>40</v>
      </c>
      <c r="M2" s="23" t="s">
        <v>31</v>
      </c>
      <c r="N2" s="23" t="s">
        <v>1054</v>
      </c>
      <c r="O2" s="184" t="s">
        <v>1055</v>
      </c>
      <c r="P2" s="23" t="s">
        <v>136</v>
      </c>
      <c r="Q2" s="21" t="s">
        <v>43</v>
      </c>
      <c r="R2" s="182">
        <v>3720</v>
      </c>
      <c r="S2" s="162">
        <v>22</v>
      </c>
      <c r="T2" s="176">
        <v>1</v>
      </c>
      <c r="U2" s="178">
        <v>173500</v>
      </c>
      <c r="V2" s="162">
        <v>38.17</v>
      </c>
      <c r="W2" s="177">
        <v>-0.39793577981651401</v>
      </c>
      <c r="X2" s="177">
        <v>1.9245656748387201E-3</v>
      </c>
    </row>
    <row r="3" spans="1:24">
      <c r="A3" s="23">
        <v>382</v>
      </c>
      <c r="B3" s="23">
        <v>11414</v>
      </c>
      <c r="C3" s="23" t="s">
        <v>1049</v>
      </c>
      <c r="D3" s="23" t="s">
        <v>1050</v>
      </c>
      <c r="E3" s="21" t="s">
        <v>129</v>
      </c>
      <c r="F3" s="23" t="s">
        <v>1056</v>
      </c>
      <c r="G3" s="23" t="s">
        <v>1057</v>
      </c>
      <c r="H3" s="21" t="s">
        <v>132</v>
      </c>
      <c r="I3" s="23" t="s">
        <v>1053</v>
      </c>
      <c r="J3" s="21" t="s">
        <v>30</v>
      </c>
      <c r="K3" s="21" t="s">
        <v>30</v>
      </c>
      <c r="L3" s="21" t="s">
        <v>40</v>
      </c>
      <c r="M3" s="23" t="s">
        <v>31</v>
      </c>
      <c r="N3" s="23" t="s">
        <v>1054</v>
      </c>
      <c r="O3" s="184" t="s">
        <v>1055</v>
      </c>
      <c r="P3" s="23" t="s">
        <v>136</v>
      </c>
      <c r="Q3" s="21" t="s">
        <v>43</v>
      </c>
      <c r="R3" s="182">
        <v>3720</v>
      </c>
      <c r="S3" s="162">
        <v>-22</v>
      </c>
      <c r="T3" s="176">
        <v>1</v>
      </c>
      <c r="U3" s="178">
        <v>609500</v>
      </c>
      <c r="V3" s="162">
        <v>-134.09</v>
      </c>
      <c r="W3" s="177">
        <v>1.39793577981651</v>
      </c>
      <c r="X3" s="177">
        <v>-6.7609382064219101E-3</v>
      </c>
    </row>
    <row r="4" spans="1:24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1"/>
      <c r="M4" s="23"/>
      <c r="N4" s="23"/>
      <c r="O4" s="23"/>
      <c r="P4" s="23"/>
      <c r="Q4" s="21"/>
      <c r="R4" s="21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1"/>
      <c r="M5" s="23"/>
      <c r="N5" s="23"/>
      <c r="O5" s="23"/>
      <c r="P5" s="23"/>
      <c r="Q5" s="21"/>
      <c r="R5" s="21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2" customFormat="1">
      <c r="E21" s="41"/>
      <c r="H21" s="45"/>
      <c r="L21" s="45"/>
    </row>
    <row r="22" spans="1:24">
      <c r="L22" s="5"/>
    </row>
    <row r="23" spans="1:24">
      <c r="H23" s="42"/>
    </row>
    <row r="24" spans="1:24">
      <c r="H24" s="42"/>
    </row>
    <row r="25" spans="1:24">
      <c r="H25" s="42"/>
    </row>
    <row r="26" spans="1:24">
      <c r="H26" s="42"/>
    </row>
    <row r="27" spans="1:24">
      <c r="H27" s="42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6</v>
      </c>
      <c r="J1" s="22" t="s">
        <v>7</v>
      </c>
      <c r="K1" s="22" t="s">
        <v>8</v>
      </c>
      <c r="L1" s="22" t="s">
        <v>1048</v>
      </c>
      <c r="M1" s="22" t="s">
        <v>120</v>
      </c>
      <c r="N1" s="22" t="s">
        <v>11</v>
      </c>
      <c r="O1" s="22" t="s">
        <v>17</v>
      </c>
      <c r="P1" s="168" t="s">
        <v>18</v>
      </c>
      <c r="Q1" s="174" t="s">
        <v>19</v>
      </c>
      <c r="R1" s="22" t="s">
        <v>20</v>
      </c>
      <c r="S1" s="170" t="s">
        <v>24</v>
      </c>
      <c r="T1" s="170" t="s">
        <v>25</v>
      </c>
    </row>
    <row r="2" spans="1:20">
      <c r="A2" s="23">
        <v>382</v>
      </c>
      <c r="B2" s="23">
        <v>382</v>
      </c>
      <c r="C2" s="3" t="s">
        <v>1058</v>
      </c>
      <c r="D2" s="3" t="s">
        <v>1059</v>
      </c>
      <c r="E2" s="21" t="s">
        <v>42</v>
      </c>
      <c r="F2" s="23" t="s">
        <v>1060</v>
      </c>
      <c r="G2" s="23" t="s">
        <v>1061</v>
      </c>
      <c r="H2" s="21" t="s">
        <v>1062</v>
      </c>
      <c r="I2" s="21" t="s">
        <v>86</v>
      </c>
      <c r="J2" s="21" t="s">
        <v>87</v>
      </c>
      <c r="K2" s="21" t="s">
        <v>1063</v>
      </c>
      <c r="L2" s="24" t="s">
        <v>1054</v>
      </c>
      <c r="M2" s="23" t="s">
        <v>136</v>
      </c>
      <c r="N2" s="21" t="s">
        <v>34</v>
      </c>
      <c r="O2" s="162">
        <v>137</v>
      </c>
      <c r="P2" s="176">
        <v>3.19</v>
      </c>
      <c r="Q2" s="178">
        <v>6892.5</v>
      </c>
      <c r="R2" s="162">
        <v>-1259.739</v>
      </c>
      <c r="S2" s="177">
        <v>1</v>
      </c>
      <c r="T2" s="177">
        <v>-3.8870719289334498E-4</v>
      </c>
    </row>
    <row r="3" spans="1:20">
      <c r="A3" s="23">
        <v>382</v>
      </c>
      <c r="B3" s="23">
        <v>9479</v>
      </c>
      <c r="C3" s="3" t="s">
        <v>1058</v>
      </c>
      <c r="D3" s="3" t="s">
        <v>1059</v>
      </c>
      <c r="E3" s="21" t="s">
        <v>42</v>
      </c>
      <c r="F3" s="23" t="s">
        <v>1060</v>
      </c>
      <c r="G3" s="23" t="s">
        <v>1061</v>
      </c>
      <c r="H3" s="21" t="s">
        <v>1062</v>
      </c>
      <c r="I3" s="21" t="s">
        <v>86</v>
      </c>
      <c r="J3" s="21" t="s">
        <v>87</v>
      </c>
      <c r="K3" s="21" t="s">
        <v>1063</v>
      </c>
      <c r="L3" s="24" t="s">
        <v>1054</v>
      </c>
      <c r="M3" s="23" t="s">
        <v>136</v>
      </c>
      <c r="N3" s="21" t="s">
        <v>34</v>
      </c>
      <c r="O3" s="162">
        <v>11</v>
      </c>
      <c r="P3" s="176">
        <v>3.19</v>
      </c>
      <c r="Q3" s="178">
        <v>6892.5</v>
      </c>
      <c r="R3" s="162">
        <v>-101.14700000000001</v>
      </c>
      <c r="S3" s="177">
        <v>1</v>
      </c>
      <c r="T3" s="177">
        <v>-8.7850446773862995E-4</v>
      </c>
    </row>
    <row r="4" spans="1:20">
      <c r="A4" s="23">
        <v>382</v>
      </c>
      <c r="B4" s="23">
        <v>11414</v>
      </c>
      <c r="C4" s="3" t="s">
        <v>1058</v>
      </c>
      <c r="D4" s="3" t="s">
        <v>1059</v>
      </c>
      <c r="E4" s="21" t="s">
        <v>42</v>
      </c>
      <c r="F4" s="23" t="s">
        <v>1064</v>
      </c>
      <c r="G4" s="23" t="s">
        <v>1065</v>
      </c>
      <c r="H4" s="21" t="s">
        <v>1062</v>
      </c>
      <c r="I4" s="21" t="s">
        <v>86</v>
      </c>
      <c r="J4" s="21" t="s">
        <v>202</v>
      </c>
      <c r="K4" s="21" t="s">
        <v>1063</v>
      </c>
      <c r="L4" s="24" t="s">
        <v>1054</v>
      </c>
      <c r="M4" s="23" t="s">
        <v>136</v>
      </c>
      <c r="N4" s="21" t="s">
        <v>34</v>
      </c>
      <c r="O4" s="162">
        <v>5</v>
      </c>
      <c r="P4" s="176">
        <v>3.19</v>
      </c>
      <c r="Q4" s="178">
        <v>14460</v>
      </c>
      <c r="R4" s="162">
        <v>18.821000000000002</v>
      </c>
      <c r="S4" s="177">
        <v>1</v>
      </c>
      <c r="T4" s="177">
        <v>9.4897172035995697E-4</v>
      </c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2" customFormat="1">
      <c r="E21" s="41"/>
      <c r="H21" s="45"/>
      <c r="K21" s="45"/>
    </row>
    <row r="22" spans="1:20">
      <c r="K22" s="5"/>
    </row>
    <row r="23" spans="1:20">
      <c r="H23" s="42"/>
    </row>
    <row r="24" spans="1:20">
      <c r="H24" s="42"/>
    </row>
    <row r="25" spans="1:20">
      <c r="H25" s="42"/>
    </row>
    <row r="26" spans="1:20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126</v>
      </c>
      <c r="M1" s="22" t="s">
        <v>8</v>
      </c>
      <c r="N1" s="22" t="s">
        <v>1048</v>
      </c>
      <c r="O1" s="22" t="s">
        <v>120</v>
      </c>
      <c r="P1" s="22" t="s">
        <v>12</v>
      </c>
      <c r="Q1" s="22" t="s">
        <v>14</v>
      </c>
      <c r="R1" s="22" t="s">
        <v>15</v>
      </c>
      <c r="S1" s="22" t="s">
        <v>9</v>
      </c>
      <c r="T1" s="22" t="s">
        <v>10</v>
      </c>
      <c r="U1" s="22" t="s">
        <v>121</v>
      </c>
      <c r="V1" s="22" t="s">
        <v>11</v>
      </c>
      <c r="W1" s="22" t="s">
        <v>17</v>
      </c>
      <c r="X1" s="22" t="s">
        <v>18</v>
      </c>
      <c r="Y1" s="22" t="s">
        <v>19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1"/>
      <c r="N2" s="24"/>
      <c r="O2" s="23"/>
      <c r="P2" s="23"/>
      <c r="Q2" s="23"/>
      <c r="R2" s="23"/>
      <c r="S2" s="23"/>
      <c r="T2" s="23"/>
      <c r="U2" s="23"/>
      <c r="V2" s="21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1"/>
      <c r="N3" s="24"/>
      <c r="O3" s="23"/>
      <c r="P3" s="23"/>
      <c r="Q3" s="23"/>
      <c r="R3" s="23"/>
      <c r="S3" s="23"/>
      <c r="T3" s="23"/>
      <c r="U3" s="23"/>
      <c r="V3" s="21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2" customFormat="1">
      <c r="E21" s="41"/>
      <c r="H21" s="45"/>
      <c r="M21" s="45"/>
      <c r="N21" s="24"/>
    </row>
    <row r="22" spans="1:28">
      <c r="M22" s="5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118</v>
      </c>
      <c r="G1" s="22" t="s">
        <v>5</v>
      </c>
      <c r="H1" s="22" t="s">
        <v>6</v>
      </c>
      <c r="I1" s="22" t="s">
        <v>7</v>
      </c>
      <c r="J1" s="22" t="s">
        <v>1066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24</v>
      </c>
      <c r="Y1" s="22" t="s">
        <v>25</v>
      </c>
    </row>
    <row r="2" spans="1:25">
      <c r="A2" s="23"/>
      <c r="B2" s="23"/>
      <c r="C2" s="23"/>
      <c r="D2" s="23"/>
      <c r="E2" s="23"/>
      <c r="F2" s="23"/>
      <c r="G2" s="23"/>
      <c r="H2" s="31"/>
      <c r="I2" s="21"/>
      <c r="J2" s="23"/>
      <c r="K2" s="40"/>
      <c r="L2" s="24"/>
      <c r="M2" s="31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1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1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1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1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1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1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1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1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1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1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1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1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1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1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1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1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1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1"/>
      <c r="I20" s="21"/>
      <c r="L20" s="24"/>
      <c r="W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5</v>
      </c>
      <c r="D1" s="22" t="s">
        <v>3</v>
      </c>
      <c r="E1" s="22" t="s">
        <v>4</v>
      </c>
      <c r="F1" s="22" t="s">
        <v>1066</v>
      </c>
      <c r="G1" s="22" t="s">
        <v>12</v>
      </c>
      <c r="H1" s="22" t="s">
        <v>1067</v>
      </c>
      <c r="I1" s="22" t="s">
        <v>13</v>
      </c>
      <c r="J1" s="22" t="s">
        <v>14</v>
      </c>
      <c r="K1" s="22" t="s">
        <v>15</v>
      </c>
      <c r="L1" s="22" t="s">
        <v>17</v>
      </c>
      <c r="M1" s="22" t="s">
        <v>19</v>
      </c>
      <c r="N1" s="22" t="s">
        <v>20</v>
      </c>
      <c r="O1" s="22" t="s">
        <v>21</v>
      </c>
      <c r="P1" s="22" t="s">
        <v>22</v>
      </c>
      <c r="Q1" s="22" t="s">
        <v>24</v>
      </c>
      <c r="R1" s="22" t="s">
        <v>25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2" customFormat="1">
      <c r="C21" s="41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22" t="s">
        <v>1068</v>
      </c>
      <c r="B1" s="22" t="s">
        <v>1</v>
      </c>
      <c r="C1" s="22" t="s">
        <v>5</v>
      </c>
      <c r="D1" s="22" t="s">
        <v>1069</v>
      </c>
      <c r="E1" s="22" t="s">
        <v>1070</v>
      </c>
      <c r="F1" s="22" t="s">
        <v>1071</v>
      </c>
      <c r="G1" s="22" t="s">
        <v>25</v>
      </c>
    </row>
    <row r="2" spans="1:7">
      <c r="A2" s="23"/>
      <c r="B2" s="23"/>
      <c r="C2" s="24"/>
      <c r="D2" s="139"/>
      <c r="E2" s="41"/>
      <c r="F2" s="41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119</v>
      </c>
      <c r="M1" s="22" t="s">
        <v>120</v>
      </c>
      <c r="N1" s="22" t="s">
        <v>1066</v>
      </c>
      <c r="O1" s="22" t="s">
        <v>9</v>
      </c>
      <c r="P1" s="22" t="s">
        <v>10</v>
      </c>
      <c r="Q1" s="22" t="s">
        <v>121</v>
      </c>
      <c r="R1" s="22" t="s">
        <v>11</v>
      </c>
      <c r="S1" s="22" t="s">
        <v>12</v>
      </c>
      <c r="T1" s="22" t="s">
        <v>1067</v>
      </c>
      <c r="U1" s="22" t="s">
        <v>122</v>
      </c>
      <c r="V1" s="22" t="s">
        <v>13</v>
      </c>
      <c r="W1" s="22" t="s">
        <v>14</v>
      </c>
      <c r="X1" s="22" t="s">
        <v>15</v>
      </c>
      <c r="Y1" s="22" t="s">
        <v>123</v>
      </c>
      <c r="Z1" s="22" t="s">
        <v>124</v>
      </c>
      <c r="AA1" s="22" t="s">
        <v>1072</v>
      </c>
      <c r="AB1" s="22" t="s">
        <v>1073</v>
      </c>
      <c r="AC1" s="22" t="s">
        <v>1074</v>
      </c>
      <c r="AD1" s="22" t="s">
        <v>1075</v>
      </c>
      <c r="AE1" s="22" t="s">
        <v>1076</v>
      </c>
      <c r="AF1" s="22" t="s">
        <v>17</v>
      </c>
      <c r="AG1" s="22" t="s">
        <v>18</v>
      </c>
      <c r="AH1" s="22" t="s">
        <v>19</v>
      </c>
      <c r="AI1" s="22" t="s">
        <v>20</v>
      </c>
      <c r="AJ1" s="22" t="s">
        <v>21</v>
      </c>
      <c r="AK1" s="22" t="s">
        <v>125</v>
      </c>
      <c r="AL1" s="22" t="s">
        <v>22</v>
      </c>
      <c r="AM1" s="22" t="s">
        <v>24</v>
      </c>
      <c r="AN1" s="22" t="s">
        <v>25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0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1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Y21" s="45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126</v>
      </c>
      <c r="M1" s="22" t="s">
        <v>119</v>
      </c>
      <c r="N1" s="22" t="s">
        <v>120</v>
      </c>
      <c r="O1" s="183" t="s">
        <v>1066</v>
      </c>
      <c r="P1" s="22" t="s">
        <v>9</v>
      </c>
      <c r="Q1" s="22" t="s">
        <v>10</v>
      </c>
      <c r="R1" s="22" t="s">
        <v>121</v>
      </c>
      <c r="S1" s="22" t="s">
        <v>11</v>
      </c>
      <c r="T1" s="22" t="s">
        <v>12</v>
      </c>
      <c r="U1" s="22" t="s">
        <v>13</v>
      </c>
      <c r="V1" s="170" t="s">
        <v>15</v>
      </c>
      <c r="W1" s="170" t="s">
        <v>14</v>
      </c>
      <c r="X1" s="22" t="s">
        <v>123</v>
      </c>
      <c r="Y1" s="22" t="s">
        <v>124</v>
      </c>
      <c r="Z1" s="22" t="s">
        <v>1072</v>
      </c>
      <c r="AA1" s="22" t="s">
        <v>1073</v>
      </c>
      <c r="AB1" s="183" t="s">
        <v>1075</v>
      </c>
      <c r="AC1" s="183" t="s">
        <v>1076</v>
      </c>
      <c r="AD1" s="22" t="s">
        <v>17</v>
      </c>
      <c r="AE1" s="168" t="s">
        <v>18</v>
      </c>
      <c r="AF1" s="174" t="s">
        <v>19</v>
      </c>
      <c r="AG1" s="22" t="s">
        <v>20</v>
      </c>
      <c r="AH1" s="22" t="s">
        <v>21</v>
      </c>
      <c r="AI1" s="22" t="s">
        <v>125</v>
      </c>
      <c r="AJ1" s="22" t="s">
        <v>22</v>
      </c>
      <c r="AK1" s="170" t="s">
        <v>24</v>
      </c>
      <c r="AL1" s="170" t="s">
        <v>25</v>
      </c>
    </row>
    <row r="2" spans="1:38">
      <c r="A2" s="3">
        <v>382</v>
      </c>
      <c r="B2" s="23">
        <v>382</v>
      </c>
      <c r="C2" s="23" t="s">
        <v>1077</v>
      </c>
      <c r="D2" s="23" t="s">
        <v>1078</v>
      </c>
      <c r="E2" s="21" t="s">
        <v>677</v>
      </c>
      <c r="F2" s="23" t="s">
        <v>1079</v>
      </c>
      <c r="G2" s="23" t="s">
        <v>1080</v>
      </c>
      <c r="H2" s="23" t="s">
        <v>132</v>
      </c>
      <c r="I2" s="23" t="s">
        <v>414</v>
      </c>
      <c r="J2" s="21" t="s">
        <v>86</v>
      </c>
      <c r="K2" s="21" t="s">
        <v>1081</v>
      </c>
      <c r="L2" s="23" t="s">
        <v>1082</v>
      </c>
      <c r="M2" s="23" t="s">
        <v>1083</v>
      </c>
      <c r="N2" s="23" t="s">
        <v>136</v>
      </c>
      <c r="O2" s="184" t="s">
        <v>1084</v>
      </c>
      <c r="P2" s="23" t="s">
        <v>1085</v>
      </c>
      <c r="Q2" s="23" t="s">
        <v>1085</v>
      </c>
      <c r="R2" s="23" t="s">
        <v>1085</v>
      </c>
      <c r="S2" s="21" t="s">
        <v>34</v>
      </c>
      <c r="T2" s="162">
        <v>17.510000000000002</v>
      </c>
      <c r="U2" s="23" t="s">
        <v>1086</v>
      </c>
      <c r="V2" s="177">
        <v>1.1039999999999999E-2</v>
      </c>
      <c r="W2" s="171">
        <v>0</v>
      </c>
      <c r="X2" s="21" t="s">
        <v>141</v>
      </c>
      <c r="Y2" s="31" t="s">
        <v>136</v>
      </c>
      <c r="Z2" s="23" t="s">
        <v>31</v>
      </c>
      <c r="AA2" s="23" t="s">
        <v>1087</v>
      </c>
      <c r="AB2" s="185" t="s">
        <v>1088</v>
      </c>
      <c r="AC2" s="184" t="s">
        <v>1088</v>
      </c>
      <c r="AD2" s="162">
        <v>400000</v>
      </c>
      <c r="AE2" s="176">
        <v>3.19</v>
      </c>
      <c r="AF2" s="178">
        <v>0</v>
      </c>
      <c r="AG2" s="162">
        <v>0</v>
      </c>
      <c r="AH2" s="23"/>
      <c r="AI2" s="40"/>
      <c r="AJ2" s="24" t="s">
        <v>36</v>
      </c>
      <c r="AK2" s="171">
        <v>5.8923318461730806E-10</v>
      </c>
      <c r="AL2" s="171">
        <v>3.93724722323457E-12</v>
      </c>
    </row>
    <row r="3" spans="1:38">
      <c r="A3" s="23">
        <v>382</v>
      </c>
      <c r="B3" s="23">
        <v>382</v>
      </c>
      <c r="C3" s="23" t="s">
        <v>1089</v>
      </c>
      <c r="D3" s="23" t="s">
        <v>1090</v>
      </c>
      <c r="E3" s="21" t="s">
        <v>129</v>
      </c>
      <c r="F3" s="23" t="s">
        <v>1091</v>
      </c>
      <c r="G3" s="23" t="s">
        <v>1092</v>
      </c>
      <c r="H3" s="23" t="s">
        <v>132</v>
      </c>
      <c r="I3" s="23" t="s">
        <v>146</v>
      </c>
      <c r="J3" s="21" t="s">
        <v>30</v>
      </c>
      <c r="K3" s="21" t="s">
        <v>30</v>
      </c>
      <c r="L3" s="23" t="s">
        <v>1082</v>
      </c>
      <c r="M3" s="23" t="s">
        <v>164</v>
      </c>
      <c r="N3" s="23" t="s">
        <v>136</v>
      </c>
      <c r="O3" s="184" t="s">
        <v>1093</v>
      </c>
      <c r="P3" s="23" t="s">
        <v>1094</v>
      </c>
      <c r="Q3" s="23" t="s">
        <v>149</v>
      </c>
      <c r="R3" s="23" t="s">
        <v>139</v>
      </c>
      <c r="S3" s="21" t="s">
        <v>43</v>
      </c>
      <c r="T3" s="162">
        <v>0.01</v>
      </c>
      <c r="U3" s="23" t="s">
        <v>1095</v>
      </c>
      <c r="V3" s="177">
        <v>1E-4</v>
      </c>
      <c r="W3" s="171">
        <v>5.7000000000000002E-2</v>
      </c>
      <c r="X3" s="21" t="s">
        <v>1096</v>
      </c>
      <c r="Y3" s="21" t="s">
        <v>1020</v>
      </c>
      <c r="Z3" s="23" t="s">
        <v>31</v>
      </c>
      <c r="AA3" s="23" t="s">
        <v>1087</v>
      </c>
      <c r="AB3" s="185" t="s">
        <v>1097</v>
      </c>
      <c r="AC3" s="184" t="s">
        <v>1098</v>
      </c>
      <c r="AD3" s="162">
        <v>296667.31</v>
      </c>
      <c r="AE3" s="176">
        <v>1</v>
      </c>
      <c r="AF3" s="178">
        <v>0</v>
      </c>
      <c r="AG3" s="162">
        <v>0</v>
      </c>
      <c r="AH3" s="23"/>
      <c r="AI3" s="23"/>
      <c r="AJ3" s="24" t="s">
        <v>36</v>
      </c>
      <c r="AK3" s="171">
        <v>1.36995473231309E-10</v>
      </c>
      <c r="AL3" s="171">
        <v>9.1540167909245192E-13</v>
      </c>
    </row>
    <row r="4" spans="1:38">
      <c r="A4" s="23">
        <v>382</v>
      </c>
      <c r="B4" s="23">
        <v>382</v>
      </c>
      <c r="C4" s="23" t="s">
        <v>1099</v>
      </c>
      <c r="D4" s="23" t="s">
        <v>1100</v>
      </c>
      <c r="E4" s="21" t="s">
        <v>129</v>
      </c>
      <c r="F4" s="23" t="s">
        <v>1101</v>
      </c>
      <c r="G4" s="23" t="s">
        <v>1102</v>
      </c>
      <c r="H4" s="23" t="s">
        <v>132</v>
      </c>
      <c r="I4" s="23" t="s">
        <v>146</v>
      </c>
      <c r="J4" s="21" t="s">
        <v>30</v>
      </c>
      <c r="K4" s="21" t="s">
        <v>30</v>
      </c>
      <c r="L4" s="23" t="s">
        <v>1082</v>
      </c>
      <c r="M4" s="23" t="s">
        <v>164</v>
      </c>
      <c r="N4" s="23" t="s">
        <v>136</v>
      </c>
      <c r="O4" s="185" t="s">
        <v>1103</v>
      </c>
      <c r="P4" s="23" t="s">
        <v>1104</v>
      </c>
      <c r="Q4" s="23" t="s">
        <v>149</v>
      </c>
      <c r="R4" s="23" t="s">
        <v>139</v>
      </c>
      <c r="S4" s="23" t="s">
        <v>43</v>
      </c>
      <c r="T4" s="162">
        <v>0.01</v>
      </c>
      <c r="U4" s="23" t="s">
        <v>554</v>
      </c>
      <c r="V4" s="177">
        <v>3.4099999999999998E-2</v>
      </c>
      <c r="W4" s="171">
        <v>5.3499999999999999E-2</v>
      </c>
      <c r="X4" s="21" t="s">
        <v>1096</v>
      </c>
      <c r="Y4" s="21" t="s">
        <v>136</v>
      </c>
      <c r="Z4" s="23" t="s">
        <v>31</v>
      </c>
      <c r="AA4" s="23" t="s">
        <v>1087</v>
      </c>
      <c r="AB4" s="185" t="s">
        <v>1088</v>
      </c>
      <c r="AC4" s="185" t="s">
        <v>1088</v>
      </c>
      <c r="AD4" s="159">
        <v>2218959.4500000002</v>
      </c>
      <c r="AE4" s="176">
        <v>1</v>
      </c>
      <c r="AF4" s="178">
        <v>13.23</v>
      </c>
      <c r="AG4" s="162">
        <v>293.56799999999998</v>
      </c>
      <c r="AH4" s="23"/>
      <c r="AI4" s="23"/>
      <c r="AJ4" s="24" t="s">
        <v>36</v>
      </c>
      <c r="AK4" s="171">
        <v>1.35564424038652E-2</v>
      </c>
      <c r="AL4" s="171">
        <v>9.0583943004200493E-5</v>
      </c>
    </row>
    <row r="5" spans="1:38">
      <c r="A5" s="23">
        <v>382</v>
      </c>
      <c r="B5" s="23">
        <v>382</v>
      </c>
      <c r="C5" s="23" t="s">
        <v>1105</v>
      </c>
      <c r="D5" s="23" t="s">
        <v>1106</v>
      </c>
      <c r="E5" s="21" t="s">
        <v>129</v>
      </c>
      <c r="F5" s="23" t="s">
        <v>1107</v>
      </c>
      <c r="G5" s="23" t="s">
        <v>1108</v>
      </c>
      <c r="H5" s="23" t="s">
        <v>132</v>
      </c>
      <c r="I5" s="23" t="s">
        <v>133</v>
      </c>
      <c r="J5" s="21" t="s">
        <v>30</v>
      </c>
      <c r="K5" s="21" t="s">
        <v>30</v>
      </c>
      <c r="L5" s="23" t="s">
        <v>1082</v>
      </c>
      <c r="M5" s="23" t="s">
        <v>164</v>
      </c>
      <c r="N5" s="23" t="s">
        <v>136</v>
      </c>
      <c r="O5" s="184" t="s">
        <v>1109</v>
      </c>
      <c r="P5" s="23" t="s">
        <v>291</v>
      </c>
      <c r="Q5" s="23" t="s">
        <v>138</v>
      </c>
      <c r="R5" s="23" t="s">
        <v>139</v>
      </c>
      <c r="S5" s="21" t="s">
        <v>43</v>
      </c>
      <c r="T5" s="162">
        <v>1.08</v>
      </c>
      <c r="U5" s="23" t="s">
        <v>1110</v>
      </c>
      <c r="V5" s="177">
        <v>4.4200000000000003E-2</v>
      </c>
      <c r="W5" s="171">
        <v>2.1000000000000001E-2</v>
      </c>
      <c r="X5" s="21" t="s">
        <v>141</v>
      </c>
      <c r="Y5" s="21" t="s">
        <v>136</v>
      </c>
      <c r="Z5" s="23" t="s">
        <v>1111</v>
      </c>
      <c r="AA5" s="23" t="s">
        <v>1087</v>
      </c>
      <c r="AB5" s="185" t="s">
        <v>1088</v>
      </c>
      <c r="AC5" s="184" t="s">
        <v>1088</v>
      </c>
      <c r="AD5" s="162">
        <v>1736145.07</v>
      </c>
      <c r="AE5" s="176">
        <v>1</v>
      </c>
      <c r="AF5" s="178">
        <v>99.37</v>
      </c>
      <c r="AG5" s="159">
        <v>1725.2070000000001</v>
      </c>
      <c r="AJ5" s="24" t="s">
        <v>36</v>
      </c>
      <c r="AK5" s="171">
        <v>7.9666882800615194E-2</v>
      </c>
      <c r="AL5" s="171">
        <v>5.3233290534068604E-4</v>
      </c>
    </row>
    <row r="6" spans="1:38">
      <c r="A6" s="23">
        <v>382</v>
      </c>
      <c r="B6" s="23">
        <v>382</v>
      </c>
      <c r="C6" s="23" t="s">
        <v>1112</v>
      </c>
      <c r="D6" s="23" t="s">
        <v>1113</v>
      </c>
      <c r="E6" s="21" t="s">
        <v>129</v>
      </c>
      <c r="F6" s="23" t="s">
        <v>1114</v>
      </c>
      <c r="G6" s="23" t="s">
        <v>1115</v>
      </c>
      <c r="H6" s="23" t="s">
        <v>132</v>
      </c>
      <c r="I6" s="23" t="s">
        <v>133</v>
      </c>
      <c r="J6" s="21" t="s">
        <v>30</v>
      </c>
      <c r="K6" s="21" t="s">
        <v>30</v>
      </c>
      <c r="L6" s="23" t="s">
        <v>1082</v>
      </c>
      <c r="M6" s="23" t="s">
        <v>674</v>
      </c>
      <c r="N6" s="23" t="s">
        <v>136</v>
      </c>
      <c r="O6" s="184" t="s">
        <v>1116</v>
      </c>
      <c r="P6" s="23" t="s">
        <v>1085</v>
      </c>
      <c r="Q6" s="23" t="s">
        <v>1085</v>
      </c>
      <c r="R6" s="23" t="s">
        <v>1085</v>
      </c>
      <c r="S6" s="21" t="s">
        <v>43</v>
      </c>
      <c r="T6" s="162">
        <v>0</v>
      </c>
      <c r="U6" s="23" t="s">
        <v>1117</v>
      </c>
      <c r="V6" s="177">
        <v>0</v>
      </c>
      <c r="W6" s="171">
        <v>0</v>
      </c>
      <c r="X6" s="21" t="s">
        <v>1096</v>
      </c>
      <c r="Y6" s="21" t="s">
        <v>1020</v>
      </c>
      <c r="Z6" s="23" t="s">
        <v>31</v>
      </c>
      <c r="AA6" s="23" t="s">
        <v>1087</v>
      </c>
      <c r="AB6" s="185" t="s">
        <v>1118</v>
      </c>
      <c r="AC6" s="184" t="s">
        <v>1098</v>
      </c>
      <c r="AD6" s="162">
        <v>43880.43</v>
      </c>
      <c r="AE6" s="176">
        <v>1</v>
      </c>
      <c r="AF6" s="178">
        <v>0</v>
      </c>
      <c r="AG6" s="159">
        <v>0</v>
      </c>
      <c r="AJ6" s="24" t="s">
        <v>36</v>
      </c>
      <c r="AK6" s="171">
        <v>2.0263170463383097E-11</v>
      </c>
      <c r="AL6" s="171">
        <v>1.3539819841053199E-13</v>
      </c>
    </row>
    <row r="7" spans="1:38">
      <c r="A7" s="23">
        <v>382</v>
      </c>
      <c r="B7" s="23">
        <v>382</v>
      </c>
      <c r="C7" s="23" t="s">
        <v>1119</v>
      </c>
      <c r="D7" s="23" t="s">
        <v>1120</v>
      </c>
      <c r="E7" s="21" t="s">
        <v>129</v>
      </c>
      <c r="F7" s="23" t="s">
        <v>1121</v>
      </c>
      <c r="G7" s="23" t="s">
        <v>1122</v>
      </c>
      <c r="H7" s="23" t="s">
        <v>132</v>
      </c>
      <c r="I7" s="23" t="s">
        <v>146</v>
      </c>
      <c r="J7" s="21" t="s">
        <v>30</v>
      </c>
      <c r="K7" s="21" t="s">
        <v>30</v>
      </c>
      <c r="L7" s="23" t="s">
        <v>1082</v>
      </c>
      <c r="M7" s="23" t="s">
        <v>600</v>
      </c>
      <c r="N7" s="23" t="s">
        <v>136</v>
      </c>
      <c r="O7" s="184" t="s">
        <v>1123</v>
      </c>
      <c r="P7" s="23" t="s">
        <v>400</v>
      </c>
      <c r="Q7" s="23" t="s">
        <v>138</v>
      </c>
      <c r="R7" s="23" t="s">
        <v>139</v>
      </c>
      <c r="S7" s="21" t="s">
        <v>43</v>
      </c>
      <c r="T7" s="162">
        <v>3.2</v>
      </c>
      <c r="U7" s="23" t="s">
        <v>456</v>
      </c>
      <c r="V7" s="177">
        <v>4.3499999999999997E-2</v>
      </c>
      <c r="W7" s="171">
        <v>4.4499999999999998E-2</v>
      </c>
      <c r="X7" s="21" t="s">
        <v>141</v>
      </c>
      <c r="Y7" s="21" t="s">
        <v>136</v>
      </c>
      <c r="Z7" s="23" t="s">
        <v>1111</v>
      </c>
      <c r="AA7" s="23" t="s">
        <v>1087</v>
      </c>
      <c r="AB7" s="185" t="s">
        <v>1088</v>
      </c>
      <c r="AC7" s="184" t="s">
        <v>1088</v>
      </c>
      <c r="AD7" s="162">
        <v>2379999.83</v>
      </c>
      <c r="AE7" s="176">
        <v>1</v>
      </c>
      <c r="AF7" s="178">
        <v>104.36</v>
      </c>
      <c r="AG7" s="162">
        <v>2483.768</v>
      </c>
      <c r="AH7" s="23"/>
      <c r="AI7" s="23"/>
      <c r="AJ7" s="24" t="s">
        <v>36</v>
      </c>
      <c r="AK7" s="171">
        <v>0.11469580125027599</v>
      </c>
      <c r="AL7" s="171">
        <v>7.6639560835767805E-4</v>
      </c>
    </row>
    <row r="8" spans="1:38">
      <c r="A8" s="23">
        <v>382</v>
      </c>
      <c r="B8" s="23">
        <v>382</v>
      </c>
      <c r="C8" s="23" t="s">
        <v>1112</v>
      </c>
      <c r="D8" s="23" t="s">
        <v>1113</v>
      </c>
      <c r="E8" s="21" t="s">
        <v>129</v>
      </c>
      <c r="F8" s="23" t="s">
        <v>1124</v>
      </c>
      <c r="G8" s="23" t="s">
        <v>1125</v>
      </c>
      <c r="H8" s="23" t="s">
        <v>132</v>
      </c>
      <c r="I8" s="23" t="s">
        <v>146</v>
      </c>
      <c r="J8" s="21" t="s">
        <v>30</v>
      </c>
      <c r="K8" s="21" t="s">
        <v>30</v>
      </c>
      <c r="L8" s="23" t="s">
        <v>1082</v>
      </c>
      <c r="M8" s="23" t="s">
        <v>674</v>
      </c>
      <c r="N8" s="23" t="s">
        <v>136</v>
      </c>
      <c r="O8" s="184" t="s">
        <v>1116</v>
      </c>
      <c r="P8" s="23" t="s">
        <v>1085</v>
      </c>
      <c r="Q8" s="23" t="s">
        <v>1085</v>
      </c>
      <c r="R8" s="23" t="s">
        <v>1085</v>
      </c>
      <c r="S8" s="21" t="s">
        <v>43</v>
      </c>
      <c r="T8" s="162">
        <v>0</v>
      </c>
      <c r="U8" s="23" t="s">
        <v>1117</v>
      </c>
      <c r="V8" s="177">
        <v>0</v>
      </c>
      <c r="W8" s="171">
        <v>0</v>
      </c>
      <c r="X8" s="21" t="s">
        <v>1096</v>
      </c>
      <c r="Y8" s="21" t="s">
        <v>1020</v>
      </c>
      <c r="Z8" s="23" t="s">
        <v>31</v>
      </c>
      <c r="AA8" s="23" t="s">
        <v>1087</v>
      </c>
      <c r="AB8" s="185" t="s">
        <v>1118</v>
      </c>
      <c r="AC8" s="184" t="s">
        <v>1126</v>
      </c>
      <c r="AD8" s="162">
        <v>32173.599999999999</v>
      </c>
      <c r="AE8" s="176">
        <v>1</v>
      </c>
      <c r="AF8" s="178">
        <v>0</v>
      </c>
      <c r="AG8" s="162">
        <v>0</v>
      </c>
      <c r="AH8" s="23"/>
      <c r="AI8" s="23"/>
      <c r="AJ8" s="24" t="s">
        <v>36</v>
      </c>
      <c r="AK8" s="171">
        <v>1.4857173031820899E-11</v>
      </c>
      <c r="AL8" s="171">
        <v>9.9275405377319499E-14</v>
      </c>
    </row>
    <row r="9" spans="1:38">
      <c r="A9" s="23">
        <v>382</v>
      </c>
      <c r="B9" s="23">
        <v>382</v>
      </c>
      <c r="C9" s="23" t="s">
        <v>1127</v>
      </c>
      <c r="D9" s="23" t="s">
        <v>1128</v>
      </c>
      <c r="E9" s="21" t="s">
        <v>129</v>
      </c>
      <c r="F9" s="23" t="s">
        <v>1129</v>
      </c>
      <c r="G9" s="23" t="s">
        <v>1130</v>
      </c>
      <c r="H9" s="23" t="s">
        <v>132</v>
      </c>
      <c r="I9" s="23" t="s">
        <v>133</v>
      </c>
      <c r="J9" s="21" t="s">
        <v>30</v>
      </c>
      <c r="K9" s="21" t="s">
        <v>30</v>
      </c>
      <c r="L9" s="23" t="s">
        <v>1082</v>
      </c>
      <c r="M9" s="23" t="s">
        <v>600</v>
      </c>
      <c r="N9" s="23" t="s">
        <v>136</v>
      </c>
      <c r="O9" s="184" t="s">
        <v>1131</v>
      </c>
      <c r="P9" s="23" t="s">
        <v>291</v>
      </c>
      <c r="Q9" s="23" t="s">
        <v>138</v>
      </c>
      <c r="R9" s="23" t="s">
        <v>139</v>
      </c>
      <c r="S9" s="21" t="s">
        <v>43</v>
      </c>
      <c r="T9" s="162">
        <v>2.62</v>
      </c>
      <c r="U9" s="23" t="s">
        <v>1132</v>
      </c>
      <c r="V9" s="177">
        <v>5.432E-2</v>
      </c>
      <c r="W9" s="171">
        <v>7.3099999999999998E-2</v>
      </c>
      <c r="X9" s="21" t="s">
        <v>141</v>
      </c>
      <c r="Y9" s="21" t="s">
        <v>136</v>
      </c>
      <c r="Z9" s="23" t="s">
        <v>1111</v>
      </c>
      <c r="AA9" s="23" t="s">
        <v>1087</v>
      </c>
      <c r="AB9" s="185" t="s">
        <v>1088</v>
      </c>
      <c r="AC9" s="184" t="s">
        <v>1088</v>
      </c>
      <c r="AD9" s="162">
        <v>6300000</v>
      </c>
      <c r="AE9" s="176">
        <v>1</v>
      </c>
      <c r="AF9" s="178">
        <v>108.28</v>
      </c>
      <c r="AG9" s="162">
        <v>6821.64</v>
      </c>
      <c r="AH9" s="23"/>
      <c r="AI9" s="23"/>
      <c r="AJ9" s="24" t="s">
        <v>36</v>
      </c>
      <c r="AK9" s="171">
        <v>0.315010710149907</v>
      </c>
      <c r="AL9" s="171">
        <v>2.1048967984252198E-3</v>
      </c>
    </row>
    <row r="10" spans="1:38">
      <c r="A10" s="23">
        <v>382</v>
      </c>
      <c r="B10" s="23">
        <v>382</v>
      </c>
      <c r="C10" s="23" t="s">
        <v>1133</v>
      </c>
      <c r="D10" s="23" t="s">
        <v>1134</v>
      </c>
      <c r="E10" s="21" t="s">
        <v>129</v>
      </c>
      <c r="F10" s="23" t="s">
        <v>1135</v>
      </c>
      <c r="G10" s="23" t="s">
        <v>1136</v>
      </c>
      <c r="H10" s="23" t="s">
        <v>132</v>
      </c>
      <c r="I10" s="23" t="s">
        <v>146</v>
      </c>
      <c r="J10" s="21" t="s">
        <v>30</v>
      </c>
      <c r="K10" s="21" t="s">
        <v>30</v>
      </c>
      <c r="L10" s="23" t="s">
        <v>1082</v>
      </c>
      <c r="M10" s="23" t="s">
        <v>406</v>
      </c>
      <c r="N10" s="23" t="s">
        <v>136</v>
      </c>
      <c r="O10" s="184" t="s">
        <v>1116</v>
      </c>
      <c r="P10" s="23" t="s">
        <v>211</v>
      </c>
      <c r="Q10" s="23" t="s">
        <v>149</v>
      </c>
      <c r="R10" s="23" t="s">
        <v>139</v>
      </c>
      <c r="S10" s="21" t="s">
        <v>43</v>
      </c>
      <c r="T10" s="162">
        <v>0.56999999999999995</v>
      </c>
      <c r="U10" s="23" t="s">
        <v>1137</v>
      </c>
      <c r="V10" s="177">
        <v>2.87E-2</v>
      </c>
      <c r="W10" s="171">
        <v>5.6000000000000001E-2</v>
      </c>
      <c r="X10" s="21" t="s">
        <v>141</v>
      </c>
      <c r="Y10" s="21" t="s">
        <v>136</v>
      </c>
      <c r="Z10" s="23" t="s">
        <v>1111</v>
      </c>
      <c r="AA10" s="23" t="s">
        <v>1087</v>
      </c>
      <c r="AB10" s="185" t="s">
        <v>1088</v>
      </c>
      <c r="AC10" s="184" t="s">
        <v>1088</v>
      </c>
      <c r="AD10" s="162">
        <v>341079.38</v>
      </c>
      <c r="AE10" s="176">
        <v>1</v>
      </c>
      <c r="AF10" s="178">
        <v>144.75</v>
      </c>
      <c r="AG10" s="162">
        <v>493.71199999999999</v>
      </c>
      <c r="AH10" s="23"/>
      <c r="AI10" s="23"/>
      <c r="AJ10" s="24" t="s">
        <v>36</v>
      </c>
      <c r="AK10" s="171">
        <v>2.2798725018777301E-2</v>
      </c>
      <c r="AL10" s="171">
        <v>1.52340735581227E-4</v>
      </c>
    </row>
    <row r="11" spans="1:38">
      <c r="A11" s="23">
        <v>382</v>
      </c>
      <c r="B11" s="23">
        <v>382</v>
      </c>
      <c r="C11" s="23" t="s">
        <v>1138</v>
      </c>
      <c r="D11" s="23" t="s">
        <v>1139</v>
      </c>
      <c r="E11" s="21" t="s">
        <v>129</v>
      </c>
      <c r="F11" s="23" t="s">
        <v>1140</v>
      </c>
      <c r="G11" s="23" t="s">
        <v>1141</v>
      </c>
      <c r="H11" s="23" t="s">
        <v>132</v>
      </c>
      <c r="I11" s="23" t="s">
        <v>146</v>
      </c>
      <c r="J11" s="21" t="s">
        <v>30</v>
      </c>
      <c r="K11" s="21" t="s">
        <v>30</v>
      </c>
      <c r="L11" s="23" t="s">
        <v>1082</v>
      </c>
      <c r="M11" s="23" t="s">
        <v>434</v>
      </c>
      <c r="N11" s="23" t="s">
        <v>136</v>
      </c>
      <c r="O11" s="184" t="s">
        <v>1142</v>
      </c>
      <c r="P11" s="23" t="s">
        <v>211</v>
      </c>
      <c r="Q11" s="23" t="s">
        <v>149</v>
      </c>
      <c r="R11" s="23" t="s">
        <v>139</v>
      </c>
      <c r="S11" s="21" t="s">
        <v>43</v>
      </c>
      <c r="T11" s="162">
        <v>4.42</v>
      </c>
      <c r="U11" s="23" t="s">
        <v>1143</v>
      </c>
      <c r="V11" s="177">
        <v>2.18E-2</v>
      </c>
      <c r="W11" s="171">
        <v>2.3217999999999999E-2</v>
      </c>
      <c r="X11" s="21" t="s">
        <v>141</v>
      </c>
      <c r="Y11" s="21" t="s">
        <v>136</v>
      </c>
      <c r="Z11" s="23" t="s">
        <v>1111</v>
      </c>
      <c r="AA11" s="23" t="s">
        <v>1087</v>
      </c>
      <c r="AB11" s="185" t="s">
        <v>1088</v>
      </c>
      <c r="AC11" s="184" t="s">
        <v>1088</v>
      </c>
      <c r="AD11" s="162">
        <v>1611315.64</v>
      </c>
      <c r="AE11" s="176">
        <v>1</v>
      </c>
      <c r="AF11" s="178">
        <v>120.21</v>
      </c>
      <c r="AG11" s="162">
        <v>1936.963</v>
      </c>
      <c r="AH11" s="23"/>
      <c r="AI11" s="23"/>
      <c r="AJ11" s="24" t="s">
        <v>36</v>
      </c>
      <c r="AK11" s="171">
        <v>8.9445344869405197E-2</v>
      </c>
      <c r="AL11" s="171">
        <v>5.9767244091496398E-4</v>
      </c>
    </row>
    <row r="12" spans="1:38">
      <c r="A12" s="23">
        <v>382</v>
      </c>
      <c r="B12" s="23">
        <v>382</v>
      </c>
      <c r="C12" s="23" t="s">
        <v>1138</v>
      </c>
      <c r="D12" s="23" t="s">
        <v>1139</v>
      </c>
      <c r="E12" s="21" t="s">
        <v>129</v>
      </c>
      <c r="F12" s="23" t="s">
        <v>1144</v>
      </c>
      <c r="G12" s="23" t="s">
        <v>1145</v>
      </c>
      <c r="H12" s="23" t="s">
        <v>132</v>
      </c>
      <c r="I12" s="23" t="s">
        <v>133</v>
      </c>
      <c r="J12" s="21" t="s">
        <v>30</v>
      </c>
      <c r="K12" s="21" t="s">
        <v>30</v>
      </c>
      <c r="L12" s="23" t="s">
        <v>1082</v>
      </c>
      <c r="M12" s="23" t="s">
        <v>434</v>
      </c>
      <c r="N12" s="23" t="s">
        <v>136</v>
      </c>
      <c r="O12" s="184" t="s">
        <v>1146</v>
      </c>
      <c r="P12" s="23" t="s">
        <v>211</v>
      </c>
      <c r="Q12" s="23" t="s">
        <v>149</v>
      </c>
      <c r="R12" s="23" t="s">
        <v>139</v>
      </c>
      <c r="S12" s="21" t="s">
        <v>43</v>
      </c>
      <c r="T12" s="162">
        <v>4.18</v>
      </c>
      <c r="U12" s="23" t="s">
        <v>1143</v>
      </c>
      <c r="V12" s="177">
        <v>4.3099999999999999E-2</v>
      </c>
      <c r="W12" s="171">
        <v>3.7400000000000003E-2</v>
      </c>
      <c r="X12" s="21" t="s">
        <v>141</v>
      </c>
      <c r="Y12" s="21" t="s">
        <v>136</v>
      </c>
      <c r="Z12" s="23" t="s">
        <v>1111</v>
      </c>
      <c r="AA12" s="23" t="s">
        <v>1087</v>
      </c>
      <c r="AB12" s="185" t="s">
        <v>1088</v>
      </c>
      <c r="AC12" s="184" t="s">
        <v>1088</v>
      </c>
      <c r="AD12" s="162">
        <v>3537818.79</v>
      </c>
      <c r="AE12" s="176">
        <v>1</v>
      </c>
      <c r="AF12" s="178">
        <v>98.91</v>
      </c>
      <c r="AG12" s="162">
        <v>3499.2570000000001</v>
      </c>
      <c r="AH12" s="23"/>
      <c r="AI12" s="23"/>
      <c r="AJ12" s="24" t="s">
        <v>36</v>
      </c>
      <c r="AK12" s="171">
        <v>0.16158919198270699</v>
      </c>
      <c r="AL12" s="171">
        <v>1.07973653563289E-3</v>
      </c>
    </row>
    <row r="13" spans="1:38">
      <c r="A13" s="23">
        <v>382</v>
      </c>
      <c r="B13" s="23">
        <v>382</v>
      </c>
      <c r="C13" s="23" t="s">
        <v>1147</v>
      </c>
      <c r="D13" s="23" t="s">
        <v>1148</v>
      </c>
      <c r="E13" s="21" t="s">
        <v>129</v>
      </c>
      <c r="F13" s="23" t="s">
        <v>1149</v>
      </c>
      <c r="G13" s="23" t="s">
        <v>1150</v>
      </c>
      <c r="H13" s="23" t="s">
        <v>132</v>
      </c>
      <c r="I13" s="23" t="s">
        <v>146</v>
      </c>
      <c r="J13" s="21" t="s">
        <v>30</v>
      </c>
      <c r="K13" s="21" t="s">
        <v>30</v>
      </c>
      <c r="L13" s="23" t="s">
        <v>1082</v>
      </c>
      <c r="M13" s="23" t="s">
        <v>406</v>
      </c>
      <c r="N13" s="23" t="s">
        <v>136</v>
      </c>
      <c r="O13" s="184" t="s">
        <v>1151</v>
      </c>
      <c r="P13" s="23" t="s">
        <v>268</v>
      </c>
      <c r="Q13" s="23" t="s">
        <v>138</v>
      </c>
      <c r="R13" s="23" t="s">
        <v>139</v>
      </c>
      <c r="S13" s="21" t="s">
        <v>43</v>
      </c>
      <c r="T13" s="162">
        <v>6.37</v>
      </c>
      <c r="U13" s="23" t="s">
        <v>1152</v>
      </c>
      <c r="V13" s="177">
        <v>2.5999999999999999E-2</v>
      </c>
      <c r="W13" s="171">
        <v>1.7500000000000002E-2</v>
      </c>
      <c r="X13" s="21" t="s">
        <v>141</v>
      </c>
      <c r="Y13" s="21" t="s">
        <v>136</v>
      </c>
      <c r="Z13" s="23" t="s">
        <v>1111</v>
      </c>
      <c r="AA13" s="23" t="s">
        <v>1087</v>
      </c>
      <c r="AB13" s="185" t="s">
        <v>1088</v>
      </c>
      <c r="AC13" s="184" t="s">
        <v>1088</v>
      </c>
      <c r="AD13" s="162">
        <v>4155555.36</v>
      </c>
      <c r="AE13" s="176">
        <v>1</v>
      </c>
      <c r="AF13" s="178">
        <v>105.91</v>
      </c>
      <c r="AG13" s="162">
        <v>4401.1490000000003</v>
      </c>
      <c r="AH13" s="23"/>
      <c r="AI13" s="23"/>
      <c r="AJ13" s="24" t="s">
        <v>36</v>
      </c>
      <c r="AK13" s="171">
        <v>0.203236900763099</v>
      </c>
      <c r="AL13" s="171">
        <v>1.35802589548315E-3</v>
      </c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X20" s="21"/>
      <c r="Y20" s="21"/>
      <c r="AA20" s="23"/>
      <c r="AJ20" s="24"/>
    </row>
    <row r="21" spans="1:36">
      <c r="L21" s="42"/>
      <c r="X21" s="45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126</v>
      </c>
      <c r="M1" s="22" t="s">
        <v>119</v>
      </c>
      <c r="N1" s="22" t="s">
        <v>120</v>
      </c>
      <c r="O1" s="183" t="s">
        <v>1066</v>
      </c>
      <c r="P1" s="22" t="s">
        <v>11</v>
      </c>
      <c r="Q1" s="22" t="s">
        <v>1072</v>
      </c>
      <c r="R1" s="22" t="s">
        <v>1073</v>
      </c>
      <c r="S1" s="183" t="s">
        <v>1075</v>
      </c>
      <c r="T1" s="183" t="s">
        <v>1076</v>
      </c>
      <c r="U1" s="22" t="s">
        <v>17</v>
      </c>
      <c r="V1" s="168" t="s">
        <v>18</v>
      </c>
      <c r="W1" s="174" t="s">
        <v>19</v>
      </c>
      <c r="X1" s="22" t="s">
        <v>20</v>
      </c>
      <c r="Y1" s="170" t="s">
        <v>24</v>
      </c>
      <c r="Z1" s="170" t="s">
        <v>25</v>
      </c>
    </row>
    <row r="2" spans="1:26">
      <c r="A2" s="23">
        <v>382</v>
      </c>
      <c r="B2" s="23">
        <v>382</v>
      </c>
      <c r="C2" s="23" t="s">
        <v>1153</v>
      </c>
      <c r="D2" s="23" t="s">
        <v>1154</v>
      </c>
      <c r="E2" s="21" t="s">
        <v>129</v>
      </c>
      <c r="F2" s="23" t="s">
        <v>1153</v>
      </c>
      <c r="G2" s="23" t="s">
        <v>1155</v>
      </c>
      <c r="H2" s="21" t="s">
        <v>132</v>
      </c>
      <c r="I2" s="23" t="s">
        <v>1156</v>
      </c>
      <c r="J2" s="21" t="s">
        <v>30</v>
      </c>
      <c r="K2" s="21" t="s">
        <v>30</v>
      </c>
      <c r="L2" s="23" t="s">
        <v>1082</v>
      </c>
      <c r="M2" s="23" t="s">
        <v>1157</v>
      </c>
      <c r="N2" s="23" t="s">
        <v>136</v>
      </c>
      <c r="O2" s="184" t="s">
        <v>1116</v>
      </c>
      <c r="P2" s="21" t="s">
        <v>43</v>
      </c>
      <c r="Q2" s="23" t="s">
        <v>31</v>
      </c>
      <c r="R2" s="23" t="s">
        <v>1158</v>
      </c>
      <c r="S2" s="184" t="s">
        <v>1159</v>
      </c>
      <c r="T2" s="184" t="s">
        <v>1098</v>
      </c>
      <c r="U2" s="162">
        <v>12282</v>
      </c>
      <c r="V2" s="176">
        <v>1</v>
      </c>
      <c r="W2" s="178">
        <v>0</v>
      </c>
      <c r="X2" s="162">
        <v>0</v>
      </c>
      <c r="Y2" s="177">
        <v>4.1046162315084499E-11</v>
      </c>
      <c r="Z2" s="177">
        <v>3.7897547332105804E-14</v>
      </c>
    </row>
    <row r="3" spans="1:26">
      <c r="A3" s="23">
        <v>382</v>
      </c>
      <c r="B3" s="23">
        <v>382</v>
      </c>
      <c r="C3" s="23" t="s">
        <v>1160</v>
      </c>
      <c r="D3" s="23" t="s">
        <v>1161</v>
      </c>
      <c r="E3" s="21" t="s">
        <v>129</v>
      </c>
      <c r="F3" s="23" t="s">
        <v>1162</v>
      </c>
      <c r="G3" s="23" t="s">
        <v>1163</v>
      </c>
      <c r="H3" s="21" t="s">
        <v>42</v>
      </c>
      <c r="I3" s="23" t="s">
        <v>1156</v>
      </c>
      <c r="J3" s="21" t="s">
        <v>30</v>
      </c>
      <c r="K3" s="21" t="s">
        <v>30</v>
      </c>
      <c r="L3" s="23" t="s">
        <v>1082</v>
      </c>
      <c r="M3" s="23" t="s">
        <v>600</v>
      </c>
      <c r="N3" s="23" t="s">
        <v>136</v>
      </c>
      <c r="O3" s="184" t="s">
        <v>1164</v>
      </c>
      <c r="P3" s="21" t="s">
        <v>43</v>
      </c>
      <c r="Q3" s="23" t="s">
        <v>31</v>
      </c>
      <c r="R3" s="23" t="s">
        <v>1158</v>
      </c>
      <c r="S3" s="184" t="s">
        <v>1165</v>
      </c>
      <c r="T3" s="184" t="s">
        <v>1165</v>
      </c>
      <c r="U3" s="162">
        <v>1325</v>
      </c>
      <c r="V3" s="176">
        <v>1</v>
      </c>
      <c r="W3" s="178">
        <v>153185.81099999999</v>
      </c>
      <c r="X3" s="162">
        <v>2029.712</v>
      </c>
      <c r="Y3" s="177">
        <v>0.67832509388070905</v>
      </c>
      <c r="Z3" s="177">
        <v>6.2629137298061E-4</v>
      </c>
    </row>
    <row r="4" spans="1:26">
      <c r="A4" s="23">
        <v>382</v>
      </c>
      <c r="B4" s="23">
        <v>382</v>
      </c>
      <c r="C4" s="23" t="s">
        <v>638</v>
      </c>
      <c r="D4" s="23" t="s">
        <v>639</v>
      </c>
      <c r="E4" s="21" t="s">
        <v>129</v>
      </c>
      <c r="F4" s="23" t="s">
        <v>1166</v>
      </c>
      <c r="G4" s="23" t="s">
        <v>1167</v>
      </c>
      <c r="H4" s="21" t="s">
        <v>42</v>
      </c>
      <c r="I4" s="23" t="s">
        <v>1156</v>
      </c>
      <c r="J4" s="21" t="s">
        <v>30</v>
      </c>
      <c r="K4" s="21" t="s">
        <v>30</v>
      </c>
      <c r="L4" s="23" t="s">
        <v>1082</v>
      </c>
      <c r="M4" s="23" t="s">
        <v>147</v>
      </c>
      <c r="N4" s="23" t="s">
        <v>136</v>
      </c>
      <c r="O4" s="185" t="s">
        <v>1164</v>
      </c>
      <c r="P4" s="21" t="s">
        <v>43</v>
      </c>
      <c r="Q4" s="23" t="s">
        <v>31</v>
      </c>
      <c r="R4" s="23" t="s">
        <v>1158</v>
      </c>
      <c r="S4" s="184" t="s">
        <v>1088</v>
      </c>
      <c r="T4" s="184" t="s">
        <v>1088</v>
      </c>
      <c r="U4" s="162">
        <v>150</v>
      </c>
      <c r="V4" s="176">
        <v>1</v>
      </c>
      <c r="W4" s="178">
        <v>443177.33299999998</v>
      </c>
      <c r="X4" s="162">
        <v>664.76599999999996</v>
      </c>
      <c r="Y4" s="177">
        <v>0.22216327240698899</v>
      </c>
      <c r="Z4" s="177">
        <v>2.0512132332540199E-4</v>
      </c>
    </row>
    <row r="5" spans="1:26">
      <c r="A5" s="23">
        <v>382</v>
      </c>
      <c r="B5" s="23">
        <v>382</v>
      </c>
      <c r="C5" s="23" t="s">
        <v>1168</v>
      </c>
      <c r="D5" s="23" t="s">
        <v>1169</v>
      </c>
      <c r="E5" s="21" t="s">
        <v>129</v>
      </c>
      <c r="F5" s="23" t="s">
        <v>1170</v>
      </c>
      <c r="G5" s="23" t="s">
        <v>1171</v>
      </c>
      <c r="H5" s="21" t="s">
        <v>132</v>
      </c>
      <c r="I5" s="23" t="s">
        <v>1156</v>
      </c>
      <c r="J5" s="21" t="s">
        <v>30</v>
      </c>
      <c r="K5" s="21" t="s">
        <v>30</v>
      </c>
      <c r="L5" s="23" t="s">
        <v>1082</v>
      </c>
      <c r="M5" s="23" t="s">
        <v>406</v>
      </c>
      <c r="N5" s="23" t="s">
        <v>136</v>
      </c>
      <c r="O5" s="184" t="s">
        <v>1172</v>
      </c>
      <c r="P5" s="21" t="s">
        <v>34</v>
      </c>
      <c r="Q5" s="23" t="s">
        <v>31</v>
      </c>
      <c r="R5" s="23" t="s">
        <v>1087</v>
      </c>
      <c r="S5" s="184" t="s">
        <v>1172</v>
      </c>
      <c r="T5" s="184" t="s">
        <v>1098</v>
      </c>
      <c r="U5" s="162">
        <v>820</v>
      </c>
      <c r="V5" s="176">
        <v>3.19</v>
      </c>
      <c r="W5" s="178">
        <v>40.9</v>
      </c>
      <c r="X5" s="162">
        <v>1.07</v>
      </c>
      <c r="Y5" s="177">
        <v>3.5754549353503897E-4</v>
      </c>
      <c r="Z5" s="177">
        <v>3.3011849343210198E-7</v>
      </c>
    </row>
    <row r="6" spans="1:26">
      <c r="A6" s="23">
        <v>382</v>
      </c>
      <c r="B6" s="23">
        <v>382</v>
      </c>
      <c r="C6" s="23" t="s">
        <v>1173</v>
      </c>
      <c r="D6" s="23" t="s">
        <v>1174</v>
      </c>
      <c r="E6" s="21" t="s">
        <v>129</v>
      </c>
      <c r="F6" s="23" t="s">
        <v>1175</v>
      </c>
      <c r="G6" s="23" t="s">
        <v>1176</v>
      </c>
      <c r="H6" s="21" t="s">
        <v>42</v>
      </c>
      <c r="I6" s="23" t="s">
        <v>1156</v>
      </c>
      <c r="J6" s="21" t="s">
        <v>30</v>
      </c>
      <c r="K6" s="21" t="s">
        <v>30</v>
      </c>
      <c r="L6" s="23" t="s">
        <v>1082</v>
      </c>
      <c r="M6" s="23" t="s">
        <v>537</v>
      </c>
      <c r="N6" s="23" t="s">
        <v>136</v>
      </c>
      <c r="O6" s="184" t="s">
        <v>1116</v>
      </c>
      <c r="P6" s="21" t="s">
        <v>43</v>
      </c>
      <c r="Q6" s="23" t="s">
        <v>31</v>
      </c>
      <c r="R6" s="23" t="s">
        <v>1087</v>
      </c>
      <c r="S6" s="184" t="s">
        <v>1177</v>
      </c>
      <c r="T6" s="184" t="s">
        <v>1098</v>
      </c>
      <c r="U6" s="162">
        <v>2156</v>
      </c>
      <c r="V6" s="176">
        <v>1</v>
      </c>
      <c r="W6" s="178">
        <v>0</v>
      </c>
      <c r="X6" s="162">
        <v>0</v>
      </c>
      <c r="Y6" s="177">
        <v>7.2053025526235393E-12</v>
      </c>
      <c r="Z6" s="177">
        <v>6.6525901358101005E-15</v>
      </c>
    </row>
    <row r="7" spans="1:26">
      <c r="A7" s="23">
        <v>382</v>
      </c>
      <c r="B7" s="23">
        <v>382</v>
      </c>
      <c r="C7" s="23" t="s">
        <v>1178</v>
      </c>
      <c r="D7" s="23" t="s">
        <v>1179</v>
      </c>
      <c r="E7" s="21" t="s">
        <v>677</v>
      </c>
      <c r="F7" s="23" t="s">
        <v>1180</v>
      </c>
      <c r="G7" s="23" t="s">
        <v>1181</v>
      </c>
      <c r="H7" s="21" t="s">
        <v>132</v>
      </c>
      <c r="I7" s="23" t="s">
        <v>1156</v>
      </c>
      <c r="J7" s="21" t="s">
        <v>86</v>
      </c>
      <c r="K7" s="21" t="s">
        <v>87</v>
      </c>
      <c r="L7" s="23" t="s">
        <v>1082</v>
      </c>
      <c r="M7" s="23" t="s">
        <v>1182</v>
      </c>
      <c r="N7" s="23" t="s">
        <v>136</v>
      </c>
      <c r="O7" s="184" t="s">
        <v>1084</v>
      </c>
      <c r="P7" s="21" t="s">
        <v>34</v>
      </c>
      <c r="Q7" s="23" t="s">
        <v>31</v>
      </c>
      <c r="R7" s="23" t="s">
        <v>1087</v>
      </c>
      <c r="S7" s="184" t="s">
        <v>1183</v>
      </c>
      <c r="T7" s="184" t="s">
        <v>1098</v>
      </c>
      <c r="U7" s="162">
        <v>89</v>
      </c>
      <c r="V7" s="176">
        <v>3.19</v>
      </c>
      <c r="W7" s="178">
        <v>0</v>
      </c>
      <c r="X7" s="162">
        <v>0</v>
      </c>
      <c r="Y7" s="177">
        <v>9.4882070858782405E-13</v>
      </c>
      <c r="Z7" s="177">
        <v>8.7603750716970008E-16</v>
      </c>
    </row>
    <row r="8" spans="1:26">
      <c r="A8" s="23">
        <v>382</v>
      </c>
      <c r="B8" s="23">
        <v>382</v>
      </c>
      <c r="C8" s="23" t="s">
        <v>1178</v>
      </c>
      <c r="D8" s="23" t="s">
        <v>1179</v>
      </c>
      <c r="E8" s="21" t="s">
        <v>677</v>
      </c>
      <c r="F8" s="23" t="s">
        <v>1184</v>
      </c>
      <c r="G8" s="23" t="s">
        <v>1185</v>
      </c>
      <c r="H8" s="21" t="s">
        <v>132</v>
      </c>
      <c r="I8" s="23" t="s">
        <v>1156</v>
      </c>
      <c r="J8" s="21" t="s">
        <v>86</v>
      </c>
      <c r="K8" s="21" t="s">
        <v>87</v>
      </c>
      <c r="L8" s="23" t="s">
        <v>1082</v>
      </c>
      <c r="M8" s="23" t="s">
        <v>1182</v>
      </c>
      <c r="N8" s="23" t="s">
        <v>136</v>
      </c>
      <c r="O8" s="184" t="s">
        <v>1084</v>
      </c>
      <c r="P8" s="21" t="s">
        <v>34</v>
      </c>
      <c r="Q8" s="23" t="s">
        <v>31</v>
      </c>
      <c r="R8" s="23" t="s">
        <v>1087</v>
      </c>
      <c r="S8" s="184" t="s">
        <v>1186</v>
      </c>
      <c r="T8" s="184" t="s">
        <v>1098</v>
      </c>
      <c r="U8" s="162">
        <v>0</v>
      </c>
      <c r="V8" s="176">
        <v>3.19</v>
      </c>
      <c r="W8" s="178">
        <v>0</v>
      </c>
      <c r="X8" s="162">
        <v>296.67</v>
      </c>
      <c r="Y8" s="177">
        <v>9.9146433594008598E-2</v>
      </c>
      <c r="Z8" s="177">
        <v>9.1540997940203693E-5</v>
      </c>
    </row>
    <row r="9" spans="1:26">
      <c r="A9" s="23">
        <v>382</v>
      </c>
      <c r="B9" s="23">
        <v>382</v>
      </c>
      <c r="C9" s="23" t="s">
        <v>1178</v>
      </c>
      <c r="D9" s="23" t="s">
        <v>1179</v>
      </c>
      <c r="E9" s="21" t="s">
        <v>677</v>
      </c>
      <c r="F9" s="23" t="s">
        <v>1187</v>
      </c>
      <c r="G9" s="23" t="s">
        <v>1188</v>
      </c>
      <c r="H9" s="21" t="s">
        <v>132</v>
      </c>
      <c r="I9" s="23" t="s">
        <v>1156</v>
      </c>
      <c r="J9" s="21" t="s">
        <v>86</v>
      </c>
      <c r="K9" s="21" t="s">
        <v>87</v>
      </c>
      <c r="L9" s="23" t="s">
        <v>1082</v>
      </c>
      <c r="M9" s="23" t="s">
        <v>1189</v>
      </c>
      <c r="N9" s="23" t="s">
        <v>136</v>
      </c>
      <c r="O9" s="184" t="s">
        <v>1190</v>
      </c>
      <c r="P9" s="21" t="s">
        <v>34</v>
      </c>
      <c r="Q9" s="23" t="s">
        <v>31</v>
      </c>
      <c r="R9" s="23" t="s">
        <v>1087</v>
      </c>
      <c r="S9" s="184" t="s">
        <v>1088</v>
      </c>
      <c r="T9" s="184" t="s">
        <v>1088</v>
      </c>
      <c r="U9" s="162">
        <v>133</v>
      </c>
      <c r="V9" s="176">
        <v>3.19</v>
      </c>
      <c r="W9" s="178">
        <v>0</v>
      </c>
      <c r="X9" s="162">
        <v>2.3E-2</v>
      </c>
      <c r="Y9" s="177">
        <v>7.6545755580259506E-6</v>
      </c>
      <c r="Z9" s="177">
        <v>7.0673998044114309E-9</v>
      </c>
    </row>
    <row r="10" spans="1:26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158" customWidth="1"/>
    <col min="6" max="6" width="2.375" style="7" hidden="1" customWidth="1"/>
    <col min="7" max="16384" width="2.375" style="7" hidden="1"/>
  </cols>
  <sheetData>
    <row r="1" spans="1:5" ht="18.75" customHeight="1">
      <c r="A1" s="53"/>
      <c r="B1" s="54"/>
      <c r="C1" s="115" t="s">
        <v>2467</v>
      </c>
      <c r="D1" s="114"/>
      <c r="E1" s="154"/>
    </row>
    <row r="2" spans="1:5" ht="25.5">
      <c r="A2" s="53"/>
      <c r="B2" s="54" t="s">
        <v>36</v>
      </c>
      <c r="C2" s="54" t="s">
        <v>2130</v>
      </c>
      <c r="D2" s="54" t="s">
        <v>22</v>
      </c>
      <c r="E2" s="154" t="s">
        <v>2468</v>
      </c>
    </row>
    <row r="3" spans="1:5">
      <c r="A3" s="56" t="s">
        <v>2169</v>
      </c>
      <c r="B3" s="197">
        <f>SUM('מזומנים ושווי מזומנים'!O:O)</f>
        <v>92409.441999999995</v>
      </c>
      <c r="C3" s="57"/>
      <c r="D3" s="57"/>
      <c r="E3" s="155">
        <f>SUM('מזומנים ושווי מזומנים'!O:O)/B30</f>
        <v>2.65929636248943E-2</v>
      </c>
    </row>
    <row r="4" spans="1:5">
      <c r="A4" s="56" t="s">
        <v>2179</v>
      </c>
      <c r="B4" s="197">
        <f>SUM('איגרות חוב ממשלתיות'!U:U)</f>
        <v>789109.42399999977</v>
      </c>
      <c r="C4" s="57"/>
      <c r="D4" s="57"/>
      <c r="E4" s="155">
        <f>SUM('איגרות חוב ממשלתיות'!U:U)/B30</f>
        <v>0.22708456792211001</v>
      </c>
    </row>
    <row r="5" spans="1:5">
      <c r="A5" s="56" t="s">
        <v>2184</v>
      </c>
      <c r="B5" s="197">
        <f>SUM('ניירות ערך מסחריים'!AD:AD)</f>
        <v>0</v>
      </c>
      <c r="C5" s="57"/>
      <c r="D5" s="57"/>
      <c r="E5" s="155">
        <f>SUM('ניירות ערך מסחריים'!AD:AD)/B30</f>
        <v>0</v>
      </c>
    </row>
    <row r="6" spans="1:5">
      <c r="A6" s="56" t="s">
        <v>2185</v>
      </c>
      <c r="B6" s="197">
        <f>SUM('איגרות חוב'!AD:AD)</f>
        <v>334466.2159999999</v>
      </c>
      <c r="C6" s="57"/>
      <c r="D6" s="57"/>
      <c r="E6" s="155">
        <f>SUM('איגרות חוב'!AD:AD)/B30</f>
        <v>9.6250423369551752E-2</v>
      </c>
    </row>
    <row r="7" spans="1:5">
      <c r="A7" s="56" t="s">
        <v>2191</v>
      </c>
      <c r="B7" s="197">
        <f>SUM('מניות מבכ ויהש'!U:U)</f>
        <v>639606.38100000005</v>
      </c>
      <c r="C7" s="57"/>
      <c r="D7" s="57"/>
      <c r="E7" s="155">
        <f>SUM('מניות מבכ ויהש'!U:U)/B30</f>
        <v>0.1840615943139586</v>
      </c>
    </row>
    <row r="8" spans="1:5">
      <c r="A8" s="56" t="s">
        <v>1777</v>
      </c>
      <c r="B8" s="197">
        <f>SUM('קרנות סל'!T:T)</f>
        <v>964895.7840000001</v>
      </c>
      <c r="C8" s="57"/>
      <c r="D8" s="57"/>
      <c r="E8" s="155">
        <f>SUM('קרנות סל'!T:T)/B30</f>
        <v>0.27767117656360124</v>
      </c>
    </row>
    <row r="9" spans="1:5">
      <c r="A9" s="56" t="s">
        <v>2200</v>
      </c>
      <c r="B9" s="197">
        <f>SUM('קרנות נאמנות'!T:T)</f>
        <v>111156.64200000002</v>
      </c>
      <c r="C9" s="57"/>
      <c r="D9" s="57"/>
      <c r="E9" s="155">
        <f>SUM('קרנות נאמנות'!T:T)/B30</f>
        <v>3.1987905926013478E-2</v>
      </c>
    </row>
    <row r="10" spans="1:5">
      <c r="A10" s="56" t="s">
        <v>2322</v>
      </c>
      <c r="B10" s="197">
        <f>SUM('כתבי אופציה'!W:W)</f>
        <v>1266.1610000000001</v>
      </c>
      <c r="C10" s="57"/>
      <c r="D10" s="57"/>
      <c r="E10" s="155">
        <f>SUM('כתבי אופציה'!W:W)/B30</f>
        <v>3.6436724091743562E-4</v>
      </c>
    </row>
    <row r="11" spans="1:5">
      <c r="A11" s="56" t="s">
        <v>2202</v>
      </c>
      <c r="B11" s="197">
        <f>SUM(אופציות!V:V)</f>
        <v>-95.92</v>
      </c>
      <c r="C11" s="57"/>
      <c r="D11" s="57"/>
      <c r="E11" s="155">
        <f>SUM(אופציות!V:V)/B30</f>
        <v>-2.7603208240342599E-5</v>
      </c>
    </row>
    <row r="12" spans="1:5">
      <c r="A12" s="56" t="s">
        <v>2323</v>
      </c>
      <c r="B12" s="197">
        <f>SUM('חוזים עתידיים'!R:R)</f>
        <v>-1342.0650000000001</v>
      </c>
      <c r="C12" s="57"/>
      <c r="D12" s="57"/>
      <c r="E12" s="155">
        <f>SUM('חוזים עתידיים'!R:R)/B30</f>
        <v>-3.8621038018218711E-4</v>
      </c>
    </row>
    <row r="13" spans="1:5">
      <c r="A13" s="56" t="s">
        <v>2206</v>
      </c>
      <c r="B13" s="197">
        <f>SUM('מוצרים מובנים'!Z:Z)</f>
        <v>0</v>
      </c>
      <c r="C13" s="57"/>
      <c r="D13" s="57"/>
      <c r="E13" s="155">
        <f>SUM('מוצרים מובנים'!Z:Z)/B30</f>
        <v>0</v>
      </c>
    </row>
    <row r="14" spans="1:5">
      <c r="A14" s="56" t="s">
        <v>2213</v>
      </c>
      <c r="B14" s="197">
        <f>SUM('לא סחיר איגרות חוב ממשלתיות'!U:U)</f>
        <v>0</v>
      </c>
      <c r="C14" s="57"/>
      <c r="D14" s="57"/>
      <c r="E14" s="155">
        <f>SUM('לא סחיר איגרות חוב ממשלתיות'!U:U)/B30</f>
        <v>0</v>
      </c>
    </row>
    <row r="15" spans="1:5">
      <c r="A15" s="56" t="s">
        <v>2214</v>
      </c>
      <c r="B15" s="197">
        <f>SUM('לא סחיר איגרות חוב מיועדות'!N:N)</f>
        <v>0</v>
      </c>
      <c r="C15" s="57"/>
      <c r="D15" s="57"/>
      <c r="E15" s="155">
        <f>SUM('לא סחיר איגרות חוב מיועדות'!N:N)/B30</f>
        <v>0</v>
      </c>
    </row>
    <row r="16" spans="1:5" s="118" customFormat="1">
      <c r="A16" s="58" t="s">
        <v>2220</v>
      </c>
      <c r="B16" s="197">
        <f>SUM('אפיק השקעה מובטח תשואה'!F:F)</f>
        <v>0</v>
      </c>
      <c r="C16" s="59"/>
      <c r="D16" s="59"/>
      <c r="E16" s="155">
        <f>SUM('אפיק השקעה מובטח תשואה'!F:F)/B30</f>
        <v>0</v>
      </c>
    </row>
    <row r="17" spans="1:5">
      <c r="A17" s="58" t="s">
        <v>2224</v>
      </c>
      <c r="B17" s="197">
        <f>SUM('לא סחיר ניירות ערך מסחריים'!AI:AI)</f>
        <v>0</v>
      </c>
      <c r="C17" s="59"/>
      <c r="D17" s="59"/>
      <c r="E17" s="155">
        <f>SUM('לא סחיר ניירות ערך מסחריים'!AI:AI)/B30</f>
        <v>0</v>
      </c>
    </row>
    <row r="18" spans="1:5">
      <c r="A18" s="56" t="s">
        <v>2226</v>
      </c>
      <c r="B18" s="197">
        <f>SUM('לא סחיר איגרות חוב'!AG:AG)</f>
        <v>21655.264000000003</v>
      </c>
      <c r="C18" s="57"/>
      <c r="D18" s="57"/>
      <c r="E18" s="155">
        <f>SUM('לא סחיר איגרות חוב'!AG:AG)/B30</f>
        <v>6.2318052720141204E-3</v>
      </c>
    </row>
    <row r="19" spans="1:5">
      <c r="A19" s="56" t="s">
        <v>2229</v>
      </c>
      <c r="B19" s="197">
        <f>SUM('לא סחיר מניות מבכ ויהש'!X:X)</f>
        <v>2992.2410000000004</v>
      </c>
      <c r="C19" s="57"/>
      <c r="D19" s="57"/>
      <c r="E19" s="155">
        <f>SUM('לא סחיר מניות מבכ ויהש'!X:X)/B30</f>
        <v>8.6108685809310867E-4</v>
      </c>
    </row>
    <row r="20" spans="1:5">
      <c r="A20" s="56" t="s">
        <v>2027</v>
      </c>
      <c r="B20" s="197">
        <f>SUM('קרנות השקעה'!W:W)</f>
        <v>416098.92699999991</v>
      </c>
      <c r="C20" s="57"/>
      <c r="D20" s="57"/>
      <c r="E20" s="155">
        <f>SUM('קרנות השקעה'!W:W)/B30</f>
        <v>0.11974213230362918</v>
      </c>
    </row>
    <row r="21" spans="1:5">
      <c r="A21" s="56" t="s">
        <v>2326</v>
      </c>
      <c r="B21" s="197">
        <f>SUM('לא סחיר כתבי אופציה'!Z:Z)</f>
        <v>0</v>
      </c>
      <c r="C21" s="57"/>
      <c r="D21" s="57"/>
      <c r="E21" s="155">
        <f>SUM('לא סחיר כתבי אופציה'!Z:Z)/B30</f>
        <v>0</v>
      </c>
    </row>
    <row r="22" spans="1:5">
      <c r="A22" s="56" t="s">
        <v>2240</v>
      </c>
      <c r="B22" s="197">
        <f>SUM('לא סחיר אופציות'!Z:Z)</f>
        <v>0</v>
      </c>
      <c r="C22" s="57"/>
      <c r="D22" s="57"/>
      <c r="E22" s="155">
        <f>SUM('לא סחיר אופציות'!Z:Z)/B30</f>
        <v>0</v>
      </c>
    </row>
    <row r="23" spans="1:5">
      <c r="A23" s="56" t="s">
        <v>2248</v>
      </c>
      <c r="B23" s="197">
        <f>SUM('לא סחיר נגזרים אחרים'!R:R)</f>
        <v>12727.897619999998</v>
      </c>
      <c r="C23" s="57"/>
      <c r="D23" s="57"/>
      <c r="E23" s="155">
        <f>SUM('לא סחיר נגזרים אחרים'!R:R)/B30</f>
        <v>3.6627482117037205E-3</v>
      </c>
    </row>
    <row r="24" spans="1:5">
      <c r="A24" s="56" t="s">
        <v>2242</v>
      </c>
      <c r="B24" s="197">
        <f>SUM(הלוואות!AT:AT)</f>
        <v>91178.472999999998</v>
      </c>
      <c r="C24" s="57"/>
      <c r="D24" s="57"/>
      <c r="E24" s="155">
        <f>SUM(הלוואות!AT:AT)/B30</f>
        <v>2.6238723699493899E-2</v>
      </c>
    </row>
    <row r="25" spans="1:5">
      <c r="A25" s="56" t="s">
        <v>2259</v>
      </c>
      <c r="B25" s="197">
        <f>SUM('לא סחיר מוצרים מובנים'!AB:AB)</f>
        <v>0</v>
      </c>
      <c r="C25" s="57"/>
      <c r="D25" s="57"/>
      <c r="E25" s="155">
        <f>SUM('לא סחיר מוצרים מובנים'!AE:AE)/B30</f>
        <v>0</v>
      </c>
    </row>
    <row r="26" spans="1:5">
      <c r="A26" s="56" t="s">
        <v>2264</v>
      </c>
      <c r="B26" s="197">
        <f>SUM('פיקדונות מעל 3 חודשים'!T:T)</f>
        <v>0</v>
      </c>
      <c r="C26" s="57"/>
      <c r="D26" s="57"/>
      <c r="E26" s="155">
        <f>SUM('פיקדונות מעל 3 חודשים'!T:T)/B30</f>
        <v>0</v>
      </c>
    </row>
    <row r="27" spans="1:5">
      <c r="A27" s="56" t="s">
        <v>2267</v>
      </c>
      <c r="B27" s="197">
        <f>SUM('זכויות מקרקעין'!S:S)</f>
        <v>0</v>
      </c>
      <c r="C27" s="57"/>
      <c r="D27" s="57"/>
      <c r="E27" s="155">
        <f>SUM('זכויות מקרקעין'!S:S)/B30</f>
        <v>0</v>
      </c>
    </row>
    <row r="28" spans="1:5">
      <c r="A28" s="56" t="s">
        <v>2302</v>
      </c>
      <c r="B28" s="197">
        <f>SUM('השקעה בחברות מוחזקות'!U:U)</f>
        <v>0</v>
      </c>
      <c r="C28" s="57"/>
      <c r="D28" s="57"/>
      <c r="E28" s="155">
        <f>SUM('השקעה בחברות מוחזקות'!U:U)/B30</f>
        <v>0</v>
      </c>
    </row>
    <row r="29" spans="1:5">
      <c r="A29" s="56" t="s">
        <v>2270</v>
      </c>
      <c r="B29" s="198">
        <f>SUM('נכסים אחרים'!N:N)</f>
        <v>-1166.48</v>
      </c>
      <c r="C29" s="150"/>
      <c r="D29" s="150"/>
      <c r="E29" s="157">
        <f>SUM('נכסים אחרים'!N:N)/B30</f>
        <v>-3.3568171755832813E-4</v>
      </c>
    </row>
    <row r="30" spans="1:5" ht="15">
      <c r="A30" s="55" t="s">
        <v>2469</v>
      </c>
      <c r="B30" s="200">
        <f>IF(SUM(B3:B29)=0,0.0001,SUM(B3:B29))</f>
        <v>3474958.3876199997</v>
      </c>
      <c r="C30" s="151">
        <f>SUM(C3:C29)</f>
        <v>0</v>
      </c>
      <c r="D30" s="151">
        <f>SUM(D3:D29)</f>
        <v>0</v>
      </c>
      <c r="E30" s="199">
        <f>SUM(E3:E29)</f>
        <v>1.0000000000000002</v>
      </c>
    </row>
    <row r="31" spans="1:5" s="118" customFormat="1">
      <c r="A31" s="58" t="s">
        <v>2333</v>
      </c>
      <c r="B31" s="59"/>
      <c r="C31" s="59"/>
      <c r="D31" s="59"/>
      <c r="E31" s="156"/>
    </row>
    <row r="32" spans="1:5">
      <c r="A32" s="58" t="s">
        <v>2470</v>
      </c>
      <c r="B32" s="197">
        <f>SUM('יתרות התחייבות להשקעה'!O:O)</f>
        <v>100800.60079274002</v>
      </c>
      <c r="C32" s="59"/>
      <c r="D32" s="59"/>
      <c r="E32" s="197">
        <f>SUM('יתרות התחייבות להשקעה'!O:O)</f>
        <v>100800.60079274002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64"/>
  <sheetViews>
    <sheetView rightToLeft="1" workbookViewId="0">
      <selection activeCell="A2" sqref="A2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1191</v>
      </c>
      <c r="D1" s="22" t="s">
        <v>1192</v>
      </c>
      <c r="E1" s="22" t="s">
        <v>1193</v>
      </c>
      <c r="F1" s="22" t="s">
        <v>1194</v>
      </c>
      <c r="G1" s="22" t="s">
        <v>1195</v>
      </c>
      <c r="H1" s="22" t="s">
        <v>1196</v>
      </c>
      <c r="I1" s="22" t="s">
        <v>5</v>
      </c>
      <c r="J1" s="22" t="s">
        <v>1197</v>
      </c>
      <c r="K1" s="22" t="s">
        <v>6</v>
      </c>
      <c r="L1" s="22" t="s">
        <v>1198</v>
      </c>
      <c r="M1" s="22" t="s">
        <v>1199</v>
      </c>
      <c r="N1" s="22" t="s">
        <v>7</v>
      </c>
      <c r="O1" s="22" t="s">
        <v>120</v>
      </c>
      <c r="P1" s="186" t="s">
        <v>1066</v>
      </c>
      <c r="Q1" s="22" t="s">
        <v>11</v>
      </c>
      <c r="R1" s="22" t="s">
        <v>1072</v>
      </c>
      <c r="S1" s="22" t="s">
        <v>1073</v>
      </c>
      <c r="T1" s="183" t="s">
        <v>1075</v>
      </c>
      <c r="U1" s="168" t="s">
        <v>18</v>
      </c>
      <c r="V1" s="119" t="s">
        <v>1200</v>
      </c>
      <c r="W1" s="22" t="s">
        <v>20</v>
      </c>
      <c r="X1" s="170" t="s">
        <v>1201</v>
      </c>
      <c r="Y1" s="170" t="s">
        <v>24</v>
      </c>
      <c r="Z1" s="170" t="s">
        <v>25</v>
      </c>
    </row>
    <row r="2" spans="1:26">
      <c r="A2" s="23">
        <v>382</v>
      </c>
      <c r="B2" s="23">
        <v>382</v>
      </c>
      <c r="C2" s="24" t="s">
        <v>1202</v>
      </c>
      <c r="D2" s="24" t="s">
        <v>1203</v>
      </c>
      <c r="E2" s="24" t="s">
        <v>129</v>
      </c>
      <c r="F2" s="24" t="s">
        <v>1204</v>
      </c>
      <c r="G2" s="24">
        <v>603978741</v>
      </c>
      <c r="H2" s="24" t="s">
        <v>42</v>
      </c>
      <c r="I2" s="3" t="s">
        <v>1205</v>
      </c>
      <c r="J2" s="24" t="s">
        <v>1206</v>
      </c>
      <c r="K2" s="21" t="s">
        <v>86</v>
      </c>
      <c r="L2" s="24" t="s">
        <v>1207</v>
      </c>
      <c r="M2" s="24" t="s">
        <v>1208</v>
      </c>
      <c r="N2" s="21" t="s">
        <v>30</v>
      </c>
      <c r="O2" s="23" t="s">
        <v>136</v>
      </c>
      <c r="P2" s="187" t="s">
        <v>1209</v>
      </c>
      <c r="Q2" s="21" t="s">
        <v>34</v>
      </c>
      <c r="R2" s="23" t="s">
        <v>1210</v>
      </c>
      <c r="S2" s="23" t="s">
        <v>1087</v>
      </c>
      <c r="T2" s="184" t="s">
        <v>1211</v>
      </c>
      <c r="U2" s="176">
        <v>3.19</v>
      </c>
      <c r="V2" s="162">
        <v>1878.3109999999999</v>
      </c>
      <c r="W2" s="162">
        <v>5991.8109999999997</v>
      </c>
      <c r="X2" s="177">
        <v>0</v>
      </c>
      <c r="Y2" s="177">
        <v>1.4414320404776E-2</v>
      </c>
      <c r="Z2" s="177">
        <v>1.84884330063162E-3</v>
      </c>
    </row>
    <row r="3" spans="1:26">
      <c r="A3" s="23">
        <v>382</v>
      </c>
      <c r="B3" s="23">
        <v>382</v>
      </c>
      <c r="C3" s="23" t="s">
        <v>1212</v>
      </c>
      <c r="D3" s="3" t="s">
        <v>1213</v>
      </c>
      <c r="E3" s="24" t="s">
        <v>677</v>
      </c>
      <c r="F3" s="23" t="s">
        <v>1214</v>
      </c>
      <c r="G3" s="23">
        <v>27940028</v>
      </c>
      <c r="H3" s="24" t="s">
        <v>42</v>
      </c>
      <c r="I3" s="3" t="s">
        <v>1205</v>
      </c>
      <c r="J3" s="23" t="s">
        <v>1215</v>
      </c>
      <c r="K3" s="21" t="s">
        <v>30</v>
      </c>
      <c r="L3" s="24" t="s">
        <v>1081</v>
      </c>
      <c r="M3" s="24" t="s">
        <v>30</v>
      </c>
      <c r="N3" s="21" t="s">
        <v>30</v>
      </c>
      <c r="O3" s="23" t="s">
        <v>136</v>
      </c>
      <c r="P3" s="187" t="s">
        <v>1216</v>
      </c>
      <c r="Q3" s="21" t="s">
        <v>43</v>
      </c>
      <c r="R3" s="23" t="s">
        <v>1210</v>
      </c>
      <c r="S3" s="23" t="s">
        <v>1087</v>
      </c>
      <c r="T3" s="188" t="s">
        <v>1217</v>
      </c>
      <c r="U3" s="176">
        <v>1</v>
      </c>
      <c r="V3" s="162">
        <v>3770.009</v>
      </c>
      <c r="W3" s="162">
        <v>3770.009</v>
      </c>
      <c r="X3" s="189">
        <v>0</v>
      </c>
      <c r="Y3" s="177">
        <v>9.0693972391032093E-3</v>
      </c>
      <c r="Z3" s="177">
        <v>1.16328025570509E-3</v>
      </c>
    </row>
    <row r="4" spans="1:26">
      <c r="A4" s="23">
        <v>382</v>
      </c>
      <c r="B4" s="23">
        <v>382</v>
      </c>
      <c r="C4" s="23" t="s">
        <v>1218</v>
      </c>
      <c r="D4" s="3" t="s">
        <v>1219</v>
      </c>
      <c r="E4" s="24" t="s">
        <v>129</v>
      </c>
      <c r="F4" s="23" t="s">
        <v>1220</v>
      </c>
      <c r="G4" s="23">
        <v>27940008</v>
      </c>
      <c r="H4" s="24" t="s">
        <v>42</v>
      </c>
      <c r="I4" s="3" t="s">
        <v>1205</v>
      </c>
      <c r="J4" s="23" t="s">
        <v>1221</v>
      </c>
      <c r="K4" s="21" t="s">
        <v>30</v>
      </c>
      <c r="L4" s="24" t="s">
        <v>30</v>
      </c>
      <c r="M4" s="24" t="s">
        <v>30</v>
      </c>
      <c r="N4" s="21" t="s">
        <v>30</v>
      </c>
      <c r="O4" s="23" t="s">
        <v>136</v>
      </c>
      <c r="P4" s="187" t="s">
        <v>1222</v>
      </c>
      <c r="Q4" s="21" t="s">
        <v>34</v>
      </c>
      <c r="R4" s="23" t="s">
        <v>1223</v>
      </c>
      <c r="S4" s="23" t="s">
        <v>1158</v>
      </c>
      <c r="T4" s="184" t="s">
        <v>1224</v>
      </c>
      <c r="U4" s="176">
        <v>3.19</v>
      </c>
      <c r="V4" s="162">
        <v>3211.4209999999998</v>
      </c>
      <c r="W4" s="162">
        <v>10244.433000000001</v>
      </c>
      <c r="X4" s="189">
        <v>1.2253999999999999E-2</v>
      </c>
      <c r="Y4" s="177">
        <v>2.46447273159144E-2</v>
      </c>
      <c r="Z4" s="177">
        <v>3.1610396962470999E-3</v>
      </c>
    </row>
    <row r="5" spans="1:26">
      <c r="A5" s="23">
        <v>382</v>
      </c>
      <c r="B5" s="23">
        <v>382</v>
      </c>
      <c r="C5" s="23" t="s">
        <v>1225</v>
      </c>
      <c r="D5" s="3" t="s">
        <v>1226</v>
      </c>
      <c r="E5" s="24" t="s">
        <v>129</v>
      </c>
      <c r="F5" s="23" t="s">
        <v>1227</v>
      </c>
      <c r="G5" s="23">
        <v>27940039</v>
      </c>
      <c r="H5" s="24" t="s">
        <v>42</v>
      </c>
      <c r="I5" s="3" t="s">
        <v>1205</v>
      </c>
      <c r="J5" s="23" t="s">
        <v>1228</v>
      </c>
      <c r="K5" s="21" t="s">
        <v>30</v>
      </c>
      <c r="L5" s="24" t="s">
        <v>30</v>
      </c>
      <c r="M5" s="24" t="s">
        <v>30</v>
      </c>
      <c r="N5" s="21" t="s">
        <v>30</v>
      </c>
      <c r="O5" s="23" t="s">
        <v>136</v>
      </c>
      <c r="P5" s="187" t="s">
        <v>1229</v>
      </c>
      <c r="Q5" s="21" t="s">
        <v>34</v>
      </c>
      <c r="R5" s="23" t="s">
        <v>1223</v>
      </c>
      <c r="S5" s="23" t="s">
        <v>1158</v>
      </c>
      <c r="T5" s="184" t="s">
        <v>1224</v>
      </c>
      <c r="U5" s="176">
        <v>3.19</v>
      </c>
      <c r="V5" s="162">
        <v>1293.3630000000001</v>
      </c>
      <c r="W5" s="162">
        <v>4125.8270000000002</v>
      </c>
      <c r="X5" s="189">
        <v>0</v>
      </c>
      <c r="Y5" s="177">
        <v>9.9253789543886205E-3</v>
      </c>
      <c r="Z5" s="177">
        <v>1.2730721859055801E-3</v>
      </c>
    </row>
    <row r="6" spans="1:26">
      <c r="A6" s="23">
        <v>382</v>
      </c>
      <c r="B6" s="23">
        <v>382</v>
      </c>
      <c r="C6" s="23" t="s">
        <v>1230</v>
      </c>
      <c r="D6" s="3" t="s">
        <v>1226</v>
      </c>
      <c r="E6" s="24" t="s">
        <v>129</v>
      </c>
      <c r="F6" s="23" t="s">
        <v>1231</v>
      </c>
      <c r="G6" s="23">
        <v>620120592</v>
      </c>
      <c r="H6" s="24" t="s">
        <v>42</v>
      </c>
      <c r="I6" s="3" t="s">
        <v>1205</v>
      </c>
      <c r="J6" s="23" t="s">
        <v>1206</v>
      </c>
      <c r="K6" s="21" t="s">
        <v>30</v>
      </c>
      <c r="L6" s="24" t="s">
        <v>30</v>
      </c>
      <c r="M6" s="24" t="s">
        <v>30</v>
      </c>
      <c r="N6" s="21" t="s">
        <v>30</v>
      </c>
      <c r="O6" s="23" t="s">
        <v>136</v>
      </c>
      <c r="P6" s="187" t="s">
        <v>1232</v>
      </c>
      <c r="Q6" s="21" t="s">
        <v>34</v>
      </c>
      <c r="R6" s="23" t="s">
        <v>1223</v>
      </c>
      <c r="S6" s="23" t="s">
        <v>1158</v>
      </c>
      <c r="T6" s="184" t="s">
        <v>1224</v>
      </c>
      <c r="U6" s="176">
        <v>3.19</v>
      </c>
      <c r="V6" s="162">
        <v>1879.769</v>
      </c>
      <c r="W6" s="162">
        <v>5996.4629999999997</v>
      </c>
      <c r="X6" s="177">
        <v>0</v>
      </c>
      <c r="Y6" s="177">
        <v>1.44255124435814E-2</v>
      </c>
      <c r="Z6" s="177">
        <v>1.85027884010798E-3</v>
      </c>
    </row>
    <row r="7" spans="1:26">
      <c r="A7" s="23">
        <v>382</v>
      </c>
      <c r="B7" s="23">
        <v>382</v>
      </c>
      <c r="C7" s="23" t="s">
        <v>1233</v>
      </c>
      <c r="D7" s="3" t="s">
        <v>1234</v>
      </c>
      <c r="E7" s="24" t="s">
        <v>1235</v>
      </c>
      <c r="F7" s="23" t="s">
        <v>1236</v>
      </c>
      <c r="G7" s="23">
        <v>27940001</v>
      </c>
      <c r="H7" s="24" t="s">
        <v>42</v>
      </c>
      <c r="I7" s="3" t="s">
        <v>1205</v>
      </c>
      <c r="J7" s="23" t="s">
        <v>1237</v>
      </c>
      <c r="K7" s="21" t="s">
        <v>30</v>
      </c>
      <c r="L7" s="24" t="s">
        <v>1081</v>
      </c>
      <c r="M7" s="24" t="s">
        <v>30</v>
      </c>
      <c r="N7" s="21" t="s">
        <v>30</v>
      </c>
      <c r="O7" s="23" t="s">
        <v>136</v>
      </c>
      <c r="P7" s="187" t="s">
        <v>1238</v>
      </c>
      <c r="Q7" s="21" t="s">
        <v>43</v>
      </c>
      <c r="R7" s="23" t="s">
        <v>1223</v>
      </c>
      <c r="S7" s="23" t="s">
        <v>1158</v>
      </c>
      <c r="T7" s="184" t="s">
        <v>1239</v>
      </c>
      <c r="U7" s="176">
        <v>1</v>
      </c>
      <c r="V7" s="162">
        <v>2308.288</v>
      </c>
      <c r="W7" s="162">
        <v>2308.288</v>
      </c>
      <c r="X7" s="177">
        <v>0</v>
      </c>
      <c r="Y7" s="177">
        <v>5.5529788103335902E-3</v>
      </c>
      <c r="Z7" s="177">
        <v>7.1224916497852702E-4</v>
      </c>
    </row>
    <row r="8" spans="1:26">
      <c r="A8" s="23">
        <v>382</v>
      </c>
      <c r="B8" s="23">
        <v>382</v>
      </c>
      <c r="C8" s="23" t="s">
        <v>1233</v>
      </c>
      <c r="D8" s="3" t="s">
        <v>1234</v>
      </c>
      <c r="E8" s="24" t="s">
        <v>1235</v>
      </c>
      <c r="F8" s="23" t="s">
        <v>1240</v>
      </c>
      <c r="G8" s="23">
        <v>27940027</v>
      </c>
      <c r="H8" s="24" t="s">
        <v>42</v>
      </c>
      <c r="I8" s="3" t="s">
        <v>1205</v>
      </c>
      <c r="J8" s="23" t="s">
        <v>1237</v>
      </c>
      <c r="K8" s="21" t="s">
        <v>30</v>
      </c>
      <c r="L8" s="24" t="s">
        <v>1081</v>
      </c>
      <c r="M8" s="24" t="s">
        <v>30</v>
      </c>
      <c r="N8" s="21" t="s">
        <v>30</v>
      </c>
      <c r="O8" s="23" t="s">
        <v>136</v>
      </c>
      <c r="P8" s="187" t="s">
        <v>1241</v>
      </c>
      <c r="Q8" s="21" t="s">
        <v>43</v>
      </c>
      <c r="R8" s="23" t="s">
        <v>1223</v>
      </c>
      <c r="S8" s="23" t="s">
        <v>1158</v>
      </c>
      <c r="T8" s="184" t="s">
        <v>1088</v>
      </c>
      <c r="U8" s="176">
        <v>1</v>
      </c>
      <c r="V8" s="162">
        <v>5709.4449999999997</v>
      </c>
      <c r="W8" s="162">
        <v>5709.4449999999997</v>
      </c>
      <c r="X8" s="177">
        <v>0</v>
      </c>
      <c r="Y8" s="177">
        <v>1.37350421497495E-2</v>
      </c>
      <c r="Z8" s="177">
        <v>1.76171612322724E-3</v>
      </c>
    </row>
    <row r="9" spans="1:26">
      <c r="A9" s="23">
        <v>382</v>
      </c>
      <c r="B9" s="23">
        <v>382</v>
      </c>
      <c r="C9" s="23" t="s">
        <v>1242</v>
      </c>
      <c r="D9" s="3" t="s">
        <v>1243</v>
      </c>
      <c r="E9" s="24" t="s">
        <v>1235</v>
      </c>
      <c r="F9" s="23" t="s">
        <v>1244</v>
      </c>
      <c r="G9" s="23">
        <v>27940011</v>
      </c>
      <c r="H9" s="24" t="s">
        <v>42</v>
      </c>
      <c r="I9" s="3" t="s">
        <v>1205</v>
      </c>
      <c r="J9" s="23" t="s">
        <v>1245</v>
      </c>
      <c r="K9" s="21" t="s">
        <v>30</v>
      </c>
      <c r="L9" s="24" t="s">
        <v>1081</v>
      </c>
      <c r="M9" s="24" t="s">
        <v>30</v>
      </c>
      <c r="N9" s="21" t="s">
        <v>30</v>
      </c>
      <c r="O9" s="23" t="s">
        <v>136</v>
      </c>
      <c r="P9" s="187" t="s">
        <v>1246</v>
      </c>
      <c r="Q9" s="21" t="s">
        <v>34</v>
      </c>
      <c r="R9" s="23" t="s">
        <v>1223</v>
      </c>
      <c r="S9" s="23" t="s">
        <v>1158</v>
      </c>
      <c r="T9" s="184" t="s">
        <v>1247</v>
      </c>
      <c r="U9" s="176">
        <v>3.19</v>
      </c>
      <c r="V9" s="162">
        <v>2336.9160000000002</v>
      </c>
      <c r="W9" s="162">
        <v>7454.7619999999997</v>
      </c>
      <c r="X9" s="177">
        <v>0</v>
      </c>
      <c r="Y9" s="177">
        <v>1.79336987640695E-2</v>
      </c>
      <c r="Z9" s="177">
        <v>2.3002540448948E-3</v>
      </c>
    </row>
    <row r="10" spans="1:26">
      <c r="A10" s="23">
        <v>382</v>
      </c>
      <c r="B10" s="23">
        <v>382</v>
      </c>
      <c r="C10" s="23" t="s">
        <v>1248</v>
      </c>
      <c r="D10" s="3" t="s">
        <v>1249</v>
      </c>
      <c r="E10" s="24" t="s">
        <v>129</v>
      </c>
      <c r="F10" s="23" t="s">
        <v>1250</v>
      </c>
      <c r="G10" s="23">
        <v>62006168</v>
      </c>
      <c r="H10" s="24" t="s">
        <v>42</v>
      </c>
      <c r="I10" s="3" t="s">
        <v>1205</v>
      </c>
      <c r="J10" s="23" t="s">
        <v>1221</v>
      </c>
      <c r="K10" s="21" t="s">
        <v>30</v>
      </c>
      <c r="L10" s="24" t="s">
        <v>1081</v>
      </c>
      <c r="M10" s="24" t="s">
        <v>30</v>
      </c>
      <c r="N10" s="21" t="s">
        <v>30</v>
      </c>
      <c r="O10" s="23" t="s">
        <v>136</v>
      </c>
      <c r="P10" s="187" t="s">
        <v>1251</v>
      </c>
      <c r="Q10" s="21" t="s">
        <v>34</v>
      </c>
      <c r="R10" s="23" t="s">
        <v>1223</v>
      </c>
      <c r="S10" s="23" t="s">
        <v>1158</v>
      </c>
      <c r="T10" s="184" t="s">
        <v>1224</v>
      </c>
      <c r="U10" s="176">
        <v>3.19</v>
      </c>
      <c r="V10" s="162">
        <v>340.62700000000001</v>
      </c>
      <c r="W10" s="162">
        <v>1086.6010000000001</v>
      </c>
      <c r="X10" s="177">
        <v>0</v>
      </c>
      <c r="Y10" s="177">
        <v>2.6140046384636999E-3</v>
      </c>
      <c r="Z10" s="177">
        <v>3.3528358104502098E-4</v>
      </c>
    </row>
    <row r="11" spans="1:26">
      <c r="A11" s="23">
        <v>382</v>
      </c>
      <c r="B11" s="23">
        <v>382</v>
      </c>
      <c r="C11" s="23" t="s">
        <v>1252</v>
      </c>
      <c r="D11" s="3" t="s">
        <v>1253</v>
      </c>
      <c r="E11" s="24" t="s">
        <v>129</v>
      </c>
      <c r="F11" s="23" t="s">
        <v>1254</v>
      </c>
      <c r="G11" s="23">
        <v>27940015</v>
      </c>
      <c r="H11" s="24" t="s">
        <v>42</v>
      </c>
      <c r="I11" s="3" t="s">
        <v>1205</v>
      </c>
      <c r="J11" s="23" t="s">
        <v>1255</v>
      </c>
      <c r="K11" s="21" t="s">
        <v>30</v>
      </c>
      <c r="L11" s="24" t="s">
        <v>1081</v>
      </c>
      <c r="M11" s="24" t="s">
        <v>30</v>
      </c>
      <c r="N11" s="21" t="s">
        <v>30</v>
      </c>
      <c r="O11" s="23" t="s">
        <v>136</v>
      </c>
      <c r="P11" s="187" t="s">
        <v>1256</v>
      </c>
      <c r="Q11" s="21" t="s">
        <v>43</v>
      </c>
      <c r="R11" s="23" t="s">
        <v>1210</v>
      </c>
      <c r="S11" s="23" t="s">
        <v>1087</v>
      </c>
      <c r="T11" s="184" t="s">
        <v>1257</v>
      </c>
      <c r="U11" s="176">
        <v>1</v>
      </c>
      <c r="V11" s="162">
        <v>5193.9970000000003</v>
      </c>
      <c r="W11" s="162">
        <v>5193.9970000000003</v>
      </c>
      <c r="X11" s="177">
        <v>0</v>
      </c>
      <c r="Y11" s="177">
        <v>1.2495042987502101E-2</v>
      </c>
      <c r="Z11" s="177">
        <v>1.6026684484475001E-3</v>
      </c>
    </row>
    <row r="12" spans="1:26">
      <c r="A12" s="23">
        <v>382</v>
      </c>
      <c r="B12" s="23">
        <v>382</v>
      </c>
      <c r="C12" s="23" t="s">
        <v>1258</v>
      </c>
      <c r="D12" s="3" t="s">
        <v>1259</v>
      </c>
      <c r="E12" s="24" t="s">
        <v>644</v>
      </c>
      <c r="F12" s="23" t="s">
        <v>1260</v>
      </c>
      <c r="G12" s="23">
        <v>27940003</v>
      </c>
      <c r="H12" s="24" t="s">
        <v>42</v>
      </c>
      <c r="I12" s="3" t="s">
        <v>1205</v>
      </c>
      <c r="J12" s="23" t="s">
        <v>1215</v>
      </c>
      <c r="K12" s="21" t="s">
        <v>30</v>
      </c>
      <c r="L12" s="24" t="s">
        <v>30</v>
      </c>
      <c r="M12" s="24" t="s">
        <v>30</v>
      </c>
      <c r="N12" s="21" t="s">
        <v>30</v>
      </c>
      <c r="O12" s="23" t="s">
        <v>136</v>
      </c>
      <c r="P12" s="187" t="s">
        <v>1261</v>
      </c>
      <c r="Q12" s="21" t="s">
        <v>43</v>
      </c>
      <c r="R12" s="23" t="s">
        <v>1210</v>
      </c>
      <c r="S12" s="23" t="s">
        <v>1087</v>
      </c>
      <c r="T12" s="184" t="s">
        <v>1224</v>
      </c>
      <c r="U12" s="176">
        <v>1</v>
      </c>
      <c r="V12" s="162">
        <v>5289.01</v>
      </c>
      <c r="W12" s="162">
        <v>5289.01</v>
      </c>
      <c r="X12" s="177">
        <v>2.954E-3</v>
      </c>
      <c r="Y12" s="177">
        <v>1.27236139376931E-2</v>
      </c>
      <c r="Z12" s="177">
        <v>1.6319859506337101E-3</v>
      </c>
    </row>
    <row r="13" spans="1:26">
      <c r="A13" s="23">
        <v>382</v>
      </c>
      <c r="B13" s="23">
        <v>382</v>
      </c>
      <c r="C13" s="23" t="s">
        <v>1262</v>
      </c>
      <c r="D13" s="3" t="s">
        <v>1263</v>
      </c>
      <c r="E13" s="24" t="s">
        <v>129</v>
      </c>
      <c r="F13" s="23" t="s">
        <v>1264</v>
      </c>
      <c r="G13" s="23">
        <v>34934</v>
      </c>
      <c r="H13" s="24" t="s">
        <v>42</v>
      </c>
      <c r="I13" s="3" t="s">
        <v>1205</v>
      </c>
      <c r="J13" s="23" t="s">
        <v>1255</v>
      </c>
      <c r="K13" s="21" t="s">
        <v>30</v>
      </c>
      <c r="L13" s="24" t="s">
        <v>1081</v>
      </c>
      <c r="M13" s="24" t="s">
        <v>30</v>
      </c>
      <c r="N13" s="21" t="s">
        <v>30</v>
      </c>
      <c r="O13" s="23" t="s">
        <v>136</v>
      </c>
      <c r="P13" s="187" t="s">
        <v>1116</v>
      </c>
      <c r="Q13" s="21" t="s">
        <v>43</v>
      </c>
      <c r="R13" s="23" t="s">
        <v>1210</v>
      </c>
      <c r="S13" s="23" t="s">
        <v>1087</v>
      </c>
      <c r="T13" s="184" t="s">
        <v>1088</v>
      </c>
      <c r="U13" s="176">
        <v>1</v>
      </c>
      <c r="V13" s="162">
        <v>32192.548999999999</v>
      </c>
      <c r="W13" s="162">
        <v>32192.548999999999</v>
      </c>
      <c r="X13" s="177">
        <v>0</v>
      </c>
      <c r="Y13" s="177">
        <v>7.74446548619558E-2</v>
      </c>
      <c r="Z13" s="177">
        <v>9.9333875819642408E-3</v>
      </c>
    </row>
    <row r="14" spans="1:26">
      <c r="A14" s="23">
        <v>382</v>
      </c>
      <c r="B14" s="23">
        <v>382</v>
      </c>
      <c r="C14" s="23" t="s">
        <v>1265</v>
      </c>
      <c r="D14" s="3" t="s">
        <v>1263</v>
      </c>
      <c r="E14" s="24" t="s">
        <v>129</v>
      </c>
      <c r="F14" s="23" t="s">
        <v>1265</v>
      </c>
      <c r="G14" s="23">
        <v>27940018</v>
      </c>
      <c r="H14" s="24" t="s">
        <v>42</v>
      </c>
      <c r="I14" s="3" t="s">
        <v>1205</v>
      </c>
      <c r="J14" s="23" t="s">
        <v>1266</v>
      </c>
      <c r="K14" s="21" t="s">
        <v>30</v>
      </c>
      <c r="L14" s="24" t="s">
        <v>30</v>
      </c>
      <c r="M14" s="24" t="s">
        <v>30</v>
      </c>
      <c r="N14" s="21" t="s">
        <v>30</v>
      </c>
      <c r="O14" s="23" t="s">
        <v>136</v>
      </c>
      <c r="P14" s="187" t="s">
        <v>1267</v>
      </c>
      <c r="Q14" s="21" t="s">
        <v>43</v>
      </c>
      <c r="R14" s="23" t="s">
        <v>1210</v>
      </c>
      <c r="S14" s="23" t="s">
        <v>1087</v>
      </c>
      <c r="T14" s="184" t="s">
        <v>1165</v>
      </c>
      <c r="U14" s="176">
        <v>1</v>
      </c>
      <c r="V14" s="162">
        <v>6485.4849999999997</v>
      </c>
      <c r="W14" s="162">
        <v>6485.4849999999997</v>
      </c>
      <c r="X14" s="177">
        <v>0</v>
      </c>
      <c r="Y14" s="177">
        <v>1.56019388419485E-2</v>
      </c>
      <c r="Z14" s="177">
        <v>2.00117239625416E-3</v>
      </c>
    </row>
    <row r="15" spans="1:26">
      <c r="A15" s="23">
        <v>382</v>
      </c>
      <c r="B15" s="23">
        <v>382</v>
      </c>
      <c r="C15" s="23" t="s">
        <v>1268</v>
      </c>
      <c r="D15" s="3" t="s">
        <v>1269</v>
      </c>
      <c r="E15" s="24" t="s">
        <v>129</v>
      </c>
      <c r="F15" s="23" t="s">
        <v>1270</v>
      </c>
      <c r="G15" s="23">
        <v>27940035</v>
      </c>
      <c r="H15" s="24" t="s">
        <v>42</v>
      </c>
      <c r="I15" s="3" t="s">
        <v>1205</v>
      </c>
      <c r="J15" s="23" t="s">
        <v>1228</v>
      </c>
      <c r="K15" s="21" t="s">
        <v>30</v>
      </c>
      <c r="L15" s="24" t="s">
        <v>30</v>
      </c>
      <c r="M15" s="24" t="s">
        <v>30</v>
      </c>
      <c r="N15" s="21" t="s">
        <v>30</v>
      </c>
      <c r="O15" s="23" t="s">
        <v>136</v>
      </c>
      <c r="P15" s="187" t="s">
        <v>1271</v>
      </c>
      <c r="Q15" s="21" t="s">
        <v>43</v>
      </c>
      <c r="R15" s="23" t="s">
        <v>1210</v>
      </c>
      <c r="S15" s="23" t="s">
        <v>1087</v>
      </c>
      <c r="T15" s="184" t="s">
        <v>1257</v>
      </c>
      <c r="U15" s="176">
        <v>1</v>
      </c>
      <c r="V15" s="162">
        <v>2937.1260000000002</v>
      </c>
      <c r="W15" s="162">
        <v>2937.1260000000002</v>
      </c>
      <c r="X15" s="177">
        <v>0</v>
      </c>
      <c r="Y15" s="177">
        <v>7.0657562503582396E-3</v>
      </c>
      <c r="Z15" s="177">
        <v>9.0628456566308E-4</v>
      </c>
    </row>
    <row r="16" spans="1:26">
      <c r="A16" s="23">
        <v>382</v>
      </c>
      <c r="B16" s="23">
        <v>382</v>
      </c>
      <c r="C16" s="23" t="s">
        <v>1252</v>
      </c>
      <c r="D16" s="3" t="s">
        <v>1272</v>
      </c>
      <c r="E16" s="24" t="s">
        <v>129</v>
      </c>
      <c r="F16" s="23" t="s">
        <v>1270</v>
      </c>
      <c r="G16" s="23">
        <v>35170</v>
      </c>
      <c r="H16" s="24" t="s">
        <v>42</v>
      </c>
      <c r="I16" s="3" t="s">
        <v>1205</v>
      </c>
      <c r="J16" s="23" t="s">
        <v>1255</v>
      </c>
      <c r="K16" s="21" t="s">
        <v>30</v>
      </c>
      <c r="L16" s="24" t="s">
        <v>1081</v>
      </c>
      <c r="M16" s="24" t="s">
        <v>30</v>
      </c>
      <c r="N16" s="21" t="s">
        <v>30</v>
      </c>
      <c r="O16" s="23" t="s">
        <v>136</v>
      </c>
      <c r="P16" s="187" t="s">
        <v>1116</v>
      </c>
      <c r="Q16" s="21" t="s">
        <v>43</v>
      </c>
      <c r="R16" s="23" t="s">
        <v>1210</v>
      </c>
      <c r="S16" s="23" t="s">
        <v>1087</v>
      </c>
      <c r="T16" s="184" t="s">
        <v>1257</v>
      </c>
      <c r="U16" s="176">
        <v>1</v>
      </c>
      <c r="V16" s="162">
        <v>20354.280999999999</v>
      </c>
      <c r="W16" s="162">
        <v>20354.280999999999</v>
      </c>
      <c r="X16" s="177">
        <v>0</v>
      </c>
      <c r="Y16" s="177">
        <v>4.8965685998761201E-2</v>
      </c>
      <c r="Z16" s="177">
        <v>6.2805514222956799E-3</v>
      </c>
    </row>
    <row r="17" spans="1:26">
      <c r="A17" s="23">
        <v>382</v>
      </c>
      <c r="B17" s="23">
        <v>382</v>
      </c>
      <c r="C17" s="23" t="s">
        <v>1273</v>
      </c>
      <c r="D17" s="3" t="s">
        <v>1274</v>
      </c>
      <c r="E17" s="24" t="s">
        <v>129</v>
      </c>
      <c r="F17" s="23" t="s">
        <v>1275</v>
      </c>
      <c r="G17" s="23">
        <v>18978</v>
      </c>
      <c r="H17" s="24" t="s">
        <v>42</v>
      </c>
      <c r="I17" s="3" t="s">
        <v>1205</v>
      </c>
      <c r="J17" s="23" t="s">
        <v>1255</v>
      </c>
      <c r="K17" s="21" t="s">
        <v>30</v>
      </c>
      <c r="L17" s="24" t="s">
        <v>30</v>
      </c>
      <c r="M17" s="24" t="s">
        <v>30</v>
      </c>
      <c r="N17" s="21" t="s">
        <v>30</v>
      </c>
      <c r="O17" s="23" t="s">
        <v>136</v>
      </c>
      <c r="P17" s="187" t="s">
        <v>1276</v>
      </c>
      <c r="Q17" s="21" t="s">
        <v>43</v>
      </c>
      <c r="R17" s="23" t="s">
        <v>1223</v>
      </c>
      <c r="S17" s="23" t="s">
        <v>1158</v>
      </c>
      <c r="T17" s="184" t="s">
        <v>1277</v>
      </c>
      <c r="U17" s="176">
        <v>1</v>
      </c>
      <c r="V17" s="162">
        <v>2523.9209999999998</v>
      </c>
      <c r="W17" s="162">
        <v>2523.9209999999998</v>
      </c>
      <c r="X17" s="177">
        <v>0</v>
      </c>
      <c r="Y17" s="177">
        <v>6.0717207043373602E-3</v>
      </c>
      <c r="Z17" s="177">
        <v>7.7878525190830405E-4</v>
      </c>
    </row>
    <row r="18" spans="1:26">
      <c r="A18" s="23">
        <v>382</v>
      </c>
      <c r="B18" s="23">
        <v>382</v>
      </c>
      <c r="C18" s="23" t="s">
        <v>1278</v>
      </c>
      <c r="D18" s="3" t="s">
        <v>1279</v>
      </c>
      <c r="E18" s="24" t="s">
        <v>129</v>
      </c>
      <c r="F18" s="23" t="s">
        <v>1280</v>
      </c>
      <c r="G18" s="23">
        <v>201400031</v>
      </c>
      <c r="H18" s="24" t="s">
        <v>42</v>
      </c>
      <c r="I18" s="3" t="s">
        <v>1205</v>
      </c>
      <c r="J18" s="23" t="s">
        <v>1206</v>
      </c>
      <c r="K18" s="21" t="s">
        <v>30</v>
      </c>
      <c r="L18" s="24" t="s">
        <v>30</v>
      </c>
      <c r="M18" s="24" t="s">
        <v>30</v>
      </c>
      <c r="N18" s="21" t="s">
        <v>30</v>
      </c>
      <c r="O18" s="23" t="s">
        <v>136</v>
      </c>
      <c r="P18" s="187" t="s">
        <v>1281</v>
      </c>
      <c r="Q18" s="21" t="s">
        <v>34</v>
      </c>
      <c r="R18" s="23" t="s">
        <v>1223</v>
      </c>
      <c r="S18" s="23" t="s">
        <v>1158</v>
      </c>
      <c r="T18" s="184" t="s">
        <v>1224</v>
      </c>
      <c r="U18" s="176">
        <v>3.19</v>
      </c>
      <c r="V18" s="162">
        <v>3235.4690000000001</v>
      </c>
      <c r="W18" s="162">
        <v>10321.146000000001</v>
      </c>
      <c r="X18" s="177">
        <v>0</v>
      </c>
      <c r="Y18" s="177">
        <v>2.4829272673345001E-2</v>
      </c>
      <c r="Z18" s="177">
        <v>3.18471028481229E-3</v>
      </c>
    </row>
    <row r="19" spans="1:26">
      <c r="A19" s="23">
        <v>382</v>
      </c>
      <c r="B19" s="23">
        <v>382</v>
      </c>
      <c r="C19" s="23" t="s">
        <v>1278</v>
      </c>
      <c r="D19" s="3" t="s">
        <v>1279</v>
      </c>
      <c r="E19" s="24" t="s">
        <v>129</v>
      </c>
      <c r="F19" s="23" t="s">
        <v>1280</v>
      </c>
      <c r="G19" s="23">
        <v>27940032</v>
      </c>
      <c r="H19" s="24" t="s">
        <v>42</v>
      </c>
      <c r="I19" s="3" t="s">
        <v>1205</v>
      </c>
      <c r="J19" s="23" t="s">
        <v>1206</v>
      </c>
      <c r="K19" s="21" t="s">
        <v>30</v>
      </c>
      <c r="L19" s="24" t="s">
        <v>30</v>
      </c>
      <c r="M19" s="24" t="s">
        <v>30</v>
      </c>
      <c r="N19" s="21" t="s">
        <v>30</v>
      </c>
      <c r="O19" s="23" t="s">
        <v>136</v>
      </c>
      <c r="P19" s="187" t="s">
        <v>1282</v>
      </c>
      <c r="Q19" s="21" t="s">
        <v>34</v>
      </c>
      <c r="R19" s="23" t="s">
        <v>1223</v>
      </c>
      <c r="S19" s="23" t="s">
        <v>1158</v>
      </c>
      <c r="T19" s="184" t="s">
        <v>1224</v>
      </c>
      <c r="U19" s="176">
        <v>3.19</v>
      </c>
      <c r="V19" s="162">
        <v>1966.8409999999999</v>
      </c>
      <c r="W19" s="162">
        <v>6274.223</v>
      </c>
      <c r="X19" s="177">
        <v>0</v>
      </c>
      <c r="Y19" s="177">
        <v>1.5093711905866501E-2</v>
      </c>
      <c r="Z19" s="177">
        <v>1.9359850034677199E-3</v>
      </c>
    </row>
    <row r="20" spans="1:26">
      <c r="A20" s="3">
        <v>382</v>
      </c>
      <c r="B20" s="3">
        <v>382</v>
      </c>
      <c r="C20" s="3" t="s">
        <v>1283</v>
      </c>
      <c r="D20" s="3" t="s">
        <v>1284</v>
      </c>
      <c r="E20" s="24" t="s">
        <v>129</v>
      </c>
      <c r="F20" s="3" t="s">
        <v>1285</v>
      </c>
      <c r="G20" s="3">
        <v>27940005</v>
      </c>
      <c r="H20" s="24" t="s">
        <v>42</v>
      </c>
      <c r="I20" s="3" t="s">
        <v>1286</v>
      </c>
      <c r="J20" s="23" t="s">
        <v>1255</v>
      </c>
      <c r="K20" s="21" t="s">
        <v>30</v>
      </c>
      <c r="L20" s="24" t="s">
        <v>1081</v>
      </c>
      <c r="M20" s="24" t="s">
        <v>30</v>
      </c>
      <c r="N20" s="21" t="s">
        <v>30</v>
      </c>
      <c r="O20" s="23" t="s">
        <v>136</v>
      </c>
      <c r="P20" s="187" t="s">
        <v>1287</v>
      </c>
      <c r="Q20" s="3" t="s">
        <v>43</v>
      </c>
      <c r="R20" s="23" t="s">
        <v>1210</v>
      </c>
      <c r="S20" s="23" t="s">
        <v>1087</v>
      </c>
      <c r="T20" s="185" t="s">
        <v>1088</v>
      </c>
      <c r="U20" s="169">
        <v>1</v>
      </c>
      <c r="V20" s="159">
        <v>7839.259</v>
      </c>
      <c r="W20" s="159">
        <v>7839.259</v>
      </c>
      <c r="X20" s="171">
        <v>0</v>
      </c>
      <c r="Y20" s="171">
        <v>1.8858671154591101E-2</v>
      </c>
      <c r="Z20" s="171">
        <v>2.4188950185558499E-3</v>
      </c>
    </row>
    <row r="21" spans="1:26">
      <c r="A21" s="3">
        <v>382</v>
      </c>
      <c r="B21" s="3">
        <v>382</v>
      </c>
      <c r="C21" s="3" t="s">
        <v>1283</v>
      </c>
      <c r="D21" s="3" t="s">
        <v>1284</v>
      </c>
      <c r="E21" s="3" t="s">
        <v>129</v>
      </c>
      <c r="F21" s="3" t="s">
        <v>1288</v>
      </c>
      <c r="G21" s="3">
        <v>500052</v>
      </c>
      <c r="H21" s="3" t="s">
        <v>42</v>
      </c>
      <c r="I21" s="3" t="s">
        <v>1286</v>
      </c>
      <c r="J21" s="3" t="s">
        <v>1255</v>
      </c>
      <c r="K21" s="3" t="s">
        <v>30</v>
      </c>
      <c r="L21" s="3" t="s">
        <v>1081</v>
      </c>
      <c r="M21" s="3" t="s">
        <v>30</v>
      </c>
      <c r="N21" s="3" t="s">
        <v>30</v>
      </c>
      <c r="O21" s="3" t="s">
        <v>136</v>
      </c>
      <c r="P21" s="187" t="s">
        <v>1289</v>
      </c>
      <c r="Q21" s="3" t="s">
        <v>43</v>
      </c>
      <c r="R21" s="3" t="s">
        <v>1210</v>
      </c>
      <c r="S21" s="3" t="s">
        <v>1087</v>
      </c>
      <c r="T21" s="185" t="s">
        <v>1088</v>
      </c>
      <c r="U21" s="169">
        <v>1</v>
      </c>
      <c r="V21" s="159">
        <v>19200.703000000001</v>
      </c>
      <c r="W21" s="159">
        <v>19200.703000000001</v>
      </c>
      <c r="X21" s="171">
        <v>0</v>
      </c>
      <c r="Y21" s="171">
        <v>4.6190558032624701E-2</v>
      </c>
      <c r="Z21" s="171">
        <v>5.9246014638857803E-3</v>
      </c>
    </row>
    <row r="22" spans="1:26">
      <c r="A22" s="3">
        <v>382</v>
      </c>
      <c r="B22" s="3">
        <v>382</v>
      </c>
      <c r="C22" s="3" t="s">
        <v>1290</v>
      </c>
      <c r="D22" s="3" t="s">
        <v>1291</v>
      </c>
      <c r="E22" s="3" t="s">
        <v>644</v>
      </c>
      <c r="F22" s="3" t="s">
        <v>1292</v>
      </c>
      <c r="G22" s="3">
        <v>47852</v>
      </c>
      <c r="H22" s="3" t="s">
        <v>42</v>
      </c>
      <c r="I22" s="3" t="s">
        <v>1205</v>
      </c>
      <c r="J22" s="3" t="s">
        <v>1221</v>
      </c>
      <c r="K22" s="3" t="s">
        <v>86</v>
      </c>
      <c r="L22" s="3" t="s">
        <v>30</v>
      </c>
      <c r="M22" s="3" t="s">
        <v>30</v>
      </c>
      <c r="N22" s="3" t="s">
        <v>837</v>
      </c>
      <c r="O22" s="3" t="s">
        <v>136</v>
      </c>
      <c r="P22" s="187" t="s">
        <v>1293</v>
      </c>
      <c r="Q22" s="3" t="s">
        <v>43</v>
      </c>
      <c r="R22" s="3" t="s">
        <v>1223</v>
      </c>
      <c r="S22" s="3" t="s">
        <v>1158</v>
      </c>
      <c r="T22" s="185" t="s">
        <v>1088</v>
      </c>
      <c r="U22" s="169">
        <v>1</v>
      </c>
      <c r="V22" s="159">
        <v>4335.7259999999997</v>
      </c>
      <c r="W22" s="159">
        <v>4335.7259999999997</v>
      </c>
      <c r="X22" s="171">
        <v>0</v>
      </c>
      <c r="Y22" s="171">
        <v>1.04303276940023E-2</v>
      </c>
      <c r="Z22" s="171">
        <v>1.3378391029839501E-3</v>
      </c>
    </row>
    <row r="23" spans="1:26">
      <c r="A23" s="3">
        <v>382</v>
      </c>
      <c r="B23" s="3">
        <v>382</v>
      </c>
      <c r="C23" s="3" t="s">
        <v>1262</v>
      </c>
      <c r="D23" s="3" t="s">
        <v>1263</v>
      </c>
      <c r="E23" s="3" t="s">
        <v>129</v>
      </c>
      <c r="F23" s="3" t="s">
        <v>1294</v>
      </c>
      <c r="G23" s="3">
        <v>36384</v>
      </c>
      <c r="H23" s="3" t="s">
        <v>42</v>
      </c>
      <c r="I23" s="3" t="s">
        <v>1205</v>
      </c>
      <c r="J23" s="3" t="s">
        <v>1255</v>
      </c>
      <c r="K23" s="3" t="s">
        <v>30</v>
      </c>
      <c r="L23" s="3" t="s">
        <v>1081</v>
      </c>
      <c r="M23" s="3" t="s">
        <v>30</v>
      </c>
      <c r="N23" s="3" t="s">
        <v>30</v>
      </c>
      <c r="O23" s="3" t="s">
        <v>136</v>
      </c>
      <c r="P23" s="187" t="s">
        <v>1295</v>
      </c>
      <c r="Q23" s="3" t="s">
        <v>43</v>
      </c>
      <c r="R23" s="3" t="s">
        <v>1210</v>
      </c>
      <c r="S23" s="3" t="s">
        <v>1087</v>
      </c>
      <c r="T23" s="185" t="s">
        <v>1088</v>
      </c>
      <c r="U23" s="169">
        <v>1</v>
      </c>
      <c r="V23" s="159">
        <v>5938.7290000000003</v>
      </c>
      <c r="W23" s="159">
        <v>5938.7290000000003</v>
      </c>
      <c r="X23" s="171">
        <v>0</v>
      </c>
      <c r="Y23" s="171">
        <v>1.42866235539948E-2</v>
      </c>
      <c r="Z23" s="171">
        <v>1.8324643482808599E-3</v>
      </c>
    </row>
    <row r="24" spans="1:26">
      <c r="A24" s="3">
        <v>382</v>
      </c>
      <c r="B24" s="3">
        <v>382</v>
      </c>
      <c r="C24" s="3" t="s">
        <v>1296</v>
      </c>
      <c r="D24" s="3" t="s">
        <v>1297</v>
      </c>
      <c r="E24" s="3" t="s">
        <v>1235</v>
      </c>
      <c r="F24" s="3" t="s">
        <v>1298</v>
      </c>
      <c r="G24" s="3">
        <v>620000732</v>
      </c>
      <c r="H24" s="3" t="s">
        <v>42</v>
      </c>
      <c r="I24" s="3" t="s">
        <v>1299</v>
      </c>
      <c r="J24" s="3" t="s">
        <v>1266</v>
      </c>
      <c r="K24" s="3" t="s">
        <v>86</v>
      </c>
      <c r="L24" s="3" t="s">
        <v>87</v>
      </c>
      <c r="M24" s="3" t="s">
        <v>30</v>
      </c>
      <c r="N24" s="3" t="s">
        <v>87</v>
      </c>
      <c r="O24" s="3" t="s">
        <v>136</v>
      </c>
      <c r="P24" s="187" t="s">
        <v>1300</v>
      </c>
      <c r="Q24" s="3" t="s">
        <v>34</v>
      </c>
      <c r="R24" s="3" t="s">
        <v>1223</v>
      </c>
      <c r="S24" s="3" t="s">
        <v>1158</v>
      </c>
      <c r="T24" s="185" t="s">
        <v>1257</v>
      </c>
      <c r="U24" s="169">
        <v>3.19</v>
      </c>
      <c r="V24" s="159">
        <v>922.22500000000002</v>
      </c>
      <c r="W24" s="159">
        <v>2941.8980000000001</v>
      </c>
      <c r="X24" s="171">
        <v>0</v>
      </c>
      <c r="Y24" s="171">
        <v>7.0772355862588499E-3</v>
      </c>
      <c r="Z24" s="171">
        <v>9.0775695511187502E-4</v>
      </c>
    </row>
    <row r="25" spans="1:26">
      <c r="A25" s="3">
        <v>382</v>
      </c>
      <c r="B25" s="3">
        <v>382</v>
      </c>
      <c r="C25" s="3" t="s">
        <v>1301</v>
      </c>
      <c r="D25" s="3" t="s">
        <v>1297</v>
      </c>
      <c r="E25" s="3" t="s">
        <v>1235</v>
      </c>
      <c r="F25" s="3" t="s">
        <v>1301</v>
      </c>
      <c r="G25" s="3">
        <v>603880223</v>
      </c>
      <c r="H25" s="3" t="s">
        <v>42</v>
      </c>
      <c r="I25" s="3" t="s">
        <v>1205</v>
      </c>
      <c r="J25" s="3" t="s">
        <v>1266</v>
      </c>
      <c r="K25" s="3" t="s">
        <v>86</v>
      </c>
      <c r="L25" s="3" t="s">
        <v>87</v>
      </c>
      <c r="M25" s="3" t="s">
        <v>30</v>
      </c>
      <c r="N25" s="3" t="s">
        <v>87</v>
      </c>
      <c r="O25" s="3" t="s">
        <v>136</v>
      </c>
      <c r="P25" s="187" t="s">
        <v>1302</v>
      </c>
      <c r="Q25" s="3" t="s">
        <v>34</v>
      </c>
      <c r="R25" s="3" t="s">
        <v>1223</v>
      </c>
      <c r="S25" s="3" t="s">
        <v>1158</v>
      </c>
      <c r="T25" s="185" t="s">
        <v>1257</v>
      </c>
      <c r="U25" s="169">
        <v>3.19</v>
      </c>
      <c r="V25" s="159">
        <v>562.65</v>
      </c>
      <c r="W25" s="159">
        <v>1794.8530000000001</v>
      </c>
      <c r="X25" s="171">
        <v>0</v>
      </c>
      <c r="Y25" s="171">
        <v>4.31782547925782E-3</v>
      </c>
      <c r="Z25" s="171">
        <v>5.5382303753823202E-4</v>
      </c>
    </row>
    <row r="26" spans="1:26">
      <c r="A26" s="3">
        <v>382</v>
      </c>
      <c r="B26" s="3">
        <v>382</v>
      </c>
      <c r="C26" s="3" t="s">
        <v>1303</v>
      </c>
      <c r="D26" s="3" t="s">
        <v>1304</v>
      </c>
      <c r="E26" s="3" t="s">
        <v>1235</v>
      </c>
      <c r="F26" s="3" t="s">
        <v>1305</v>
      </c>
      <c r="G26" s="3">
        <v>27940006</v>
      </c>
      <c r="H26" s="3" t="s">
        <v>42</v>
      </c>
      <c r="I26" s="3" t="s">
        <v>1205</v>
      </c>
      <c r="J26" s="3" t="s">
        <v>1237</v>
      </c>
      <c r="K26" s="3" t="s">
        <v>86</v>
      </c>
      <c r="L26" s="3" t="s">
        <v>1081</v>
      </c>
      <c r="M26" s="3" t="s">
        <v>87</v>
      </c>
      <c r="N26" s="3" t="s">
        <v>202</v>
      </c>
      <c r="O26" s="3" t="s">
        <v>136</v>
      </c>
      <c r="P26" s="187" t="s">
        <v>1287</v>
      </c>
      <c r="Q26" s="3" t="s">
        <v>34</v>
      </c>
      <c r="R26" s="3" t="s">
        <v>1223</v>
      </c>
      <c r="S26" s="3" t="s">
        <v>1158</v>
      </c>
      <c r="T26" s="185" t="s">
        <v>1306</v>
      </c>
      <c r="U26" s="169">
        <v>3.19</v>
      </c>
      <c r="V26" s="159">
        <v>2397.239</v>
      </c>
      <c r="W26" s="159">
        <v>7647.1930000000002</v>
      </c>
      <c r="X26" s="171">
        <v>5.0199999999999995E-4</v>
      </c>
      <c r="Y26" s="171">
        <v>1.8396624751892101E-2</v>
      </c>
      <c r="Z26" s="171">
        <v>2.3596309414282298E-3</v>
      </c>
    </row>
    <row r="27" spans="1:26">
      <c r="A27" s="3">
        <v>382</v>
      </c>
      <c r="B27" s="3">
        <v>382</v>
      </c>
      <c r="C27" s="3" t="s">
        <v>1307</v>
      </c>
      <c r="D27" s="3" t="s">
        <v>1308</v>
      </c>
      <c r="E27" s="3" t="s">
        <v>677</v>
      </c>
      <c r="F27" s="3" t="s">
        <v>1309</v>
      </c>
      <c r="G27" s="3">
        <v>9840572</v>
      </c>
      <c r="H27" s="3" t="s">
        <v>42</v>
      </c>
      <c r="I27" s="3" t="s">
        <v>1299</v>
      </c>
      <c r="J27" s="3" t="s">
        <v>1266</v>
      </c>
      <c r="K27" s="3" t="s">
        <v>86</v>
      </c>
      <c r="L27" s="3" t="s">
        <v>1310</v>
      </c>
      <c r="M27" s="3" t="s">
        <v>1310</v>
      </c>
      <c r="N27" s="3" t="s">
        <v>30</v>
      </c>
      <c r="O27" s="3" t="s">
        <v>136</v>
      </c>
      <c r="P27" s="187" t="s">
        <v>1311</v>
      </c>
      <c r="Q27" s="3" t="s">
        <v>34</v>
      </c>
      <c r="R27" s="3" t="s">
        <v>1223</v>
      </c>
      <c r="S27" s="3" t="s">
        <v>1158</v>
      </c>
      <c r="T27" s="185" t="s">
        <v>1312</v>
      </c>
      <c r="U27" s="169">
        <v>3.19</v>
      </c>
      <c r="V27" s="159">
        <v>46.503999999999998</v>
      </c>
      <c r="W27" s="159">
        <v>148.34800000000001</v>
      </c>
      <c r="X27" s="171">
        <v>0</v>
      </c>
      <c r="Y27" s="171">
        <v>3.5687597864950902E-4</v>
      </c>
      <c r="Z27" s="171">
        <v>4.5774462045666897E-5</v>
      </c>
    </row>
    <row r="28" spans="1:26">
      <c r="A28" s="3">
        <v>382</v>
      </c>
      <c r="B28" s="3">
        <v>382</v>
      </c>
      <c r="C28" s="3" t="s">
        <v>1313</v>
      </c>
      <c r="D28" s="3" t="s">
        <v>1314</v>
      </c>
      <c r="E28" s="3" t="s">
        <v>644</v>
      </c>
      <c r="F28" s="3" t="s">
        <v>1315</v>
      </c>
      <c r="G28" s="3">
        <v>27940040</v>
      </c>
      <c r="H28" s="3" t="s">
        <v>42</v>
      </c>
      <c r="I28" s="3" t="s">
        <v>1205</v>
      </c>
      <c r="J28" s="3" t="s">
        <v>1228</v>
      </c>
      <c r="K28" s="3" t="s">
        <v>86</v>
      </c>
      <c r="L28" s="3" t="s">
        <v>87</v>
      </c>
      <c r="M28" s="3" t="s">
        <v>1208</v>
      </c>
      <c r="N28" s="3" t="s">
        <v>87</v>
      </c>
      <c r="O28" s="3" t="s">
        <v>136</v>
      </c>
      <c r="P28" s="187" t="s">
        <v>1316</v>
      </c>
      <c r="Q28" s="3" t="s">
        <v>34</v>
      </c>
      <c r="R28" s="3" t="s">
        <v>1223</v>
      </c>
      <c r="S28" s="3" t="s">
        <v>1158</v>
      </c>
      <c r="T28" s="185" t="s">
        <v>1224</v>
      </c>
      <c r="U28" s="169">
        <v>3.19</v>
      </c>
      <c r="V28" s="159">
        <v>1122.5419999999999</v>
      </c>
      <c r="W28" s="159">
        <v>3580.9090000000001</v>
      </c>
      <c r="X28" s="171">
        <v>0</v>
      </c>
      <c r="Y28" s="171">
        <v>8.6144852734180502E-3</v>
      </c>
      <c r="Z28" s="171">
        <v>1.10493127243596E-3</v>
      </c>
    </row>
    <row r="29" spans="1:26">
      <c r="A29" s="3">
        <v>382</v>
      </c>
      <c r="B29" s="3">
        <v>382</v>
      </c>
      <c r="C29" s="3" t="s">
        <v>1317</v>
      </c>
      <c r="D29" s="3" t="s">
        <v>1318</v>
      </c>
      <c r="E29" s="3" t="s">
        <v>677</v>
      </c>
      <c r="F29" s="3" t="s">
        <v>1319</v>
      </c>
      <c r="G29" s="3">
        <v>27940026</v>
      </c>
      <c r="H29" s="3" t="s">
        <v>42</v>
      </c>
      <c r="I29" s="3" t="s">
        <v>1320</v>
      </c>
      <c r="J29" s="3" t="s">
        <v>1206</v>
      </c>
      <c r="K29" s="3" t="s">
        <v>86</v>
      </c>
      <c r="L29" s="3" t="s">
        <v>1321</v>
      </c>
      <c r="M29" s="3" t="s">
        <v>1321</v>
      </c>
      <c r="N29" s="3" t="s">
        <v>837</v>
      </c>
      <c r="O29" s="3" t="s">
        <v>136</v>
      </c>
      <c r="P29" s="187" t="s">
        <v>1322</v>
      </c>
      <c r="Q29" s="3" t="s">
        <v>760</v>
      </c>
      <c r="R29" s="3" t="s">
        <v>1210</v>
      </c>
      <c r="S29" s="3" t="s">
        <v>1087</v>
      </c>
      <c r="T29" s="185" t="s">
        <v>1312</v>
      </c>
      <c r="U29" s="169">
        <v>3.7454999999999998</v>
      </c>
      <c r="V29" s="159">
        <v>4266.3940000000002</v>
      </c>
      <c r="W29" s="159">
        <v>15979.78</v>
      </c>
      <c r="X29" s="171">
        <v>0</v>
      </c>
      <c r="Y29" s="171">
        <v>3.84420792277805E-2</v>
      </c>
      <c r="Z29" s="171">
        <v>4.9307479400196299E-3</v>
      </c>
    </row>
    <row r="30" spans="1:26">
      <c r="A30" s="3">
        <v>382</v>
      </c>
      <c r="B30" s="3">
        <v>382</v>
      </c>
      <c r="C30" s="3" t="s">
        <v>1323</v>
      </c>
      <c r="D30" s="3" t="s">
        <v>161</v>
      </c>
      <c r="E30" s="3" t="s">
        <v>129</v>
      </c>
      <c r="F30" s="3" t="s">
        <v>1324</v>
      </c>
      <c r="G30" s="3">
        <v>27940007</v>
      </c>
      <c r="H30" s="3" t="s">
        <v>42</v>
      </c>
      <c r="I30" s="3" t="s">
        <v>1205</v>
      </c>
      <c r="J30" s="3" t="s">
        <v>1228</v>
      </c>
      <c r="K30" s="3" t="s">
        <v>86</v>
      </c>
      <c r="L30" s="3" t="s">
        <v>1081</v>
      </c>
      <c r="M30" s="3" t="s">
        <v>87</v>
      </c>
      <c r="N30" s="3" t="s">
        <v>87</v>
      </c>
      <c r="O30" s="3" t="s">
        <v>136</v>
      </c>
      <c r="P30" s="187" t="s">
        <v>1325</v>
      </c>
      <c r="Q30" s="3" t="s">
        <v>34</v>
      </c>
      <c r="R30" s="3" t="s">
        <v>1210</v>
      </c>
      <c r="S30" s="3" t="s">
        <v>1087</v>
      </c>
      <c r="T30" s="185" t="s">
        <v>1224</v>
      </c>
      <c r="U30" s="169">
        <v>3.19</v>
      </c>
      <c r="V30" s="159">
        <v>1268.2380000000001</v>
      </c>
      <c r="W30" s="159">
        <v>4045.68</v>
      </c>
      <c r="X30" s="171">
        <v>5.2499999999999997E-4</v>
      </c>
      <c r="Y30" s="171">
        <v>9.7325720172587293E-3</v>
      </c>
      <c r="Z30" s="171">
        <v>1.24834193126868E-3</v>
      </c>
    </row>
    <row r="31" spans="1:26">
      <c r="A31" s="3">
        <v>382</v>
      </c>
      <c r="B31" s="3">
        <v>382</v>
      </c>
      <c r="C31" s="3" t="s">
        <v>1323</v>
      </c>
      <c r="D31" s="3" t="s">
        <v>161</v>
      </c>
      <c r="E31" s="3" t="s">
        <v>129</v>
      </c>
      <c r="F31" s="3" t="s">
        <v>1326</v>
      </c>
      <c r="G31" s="3">
        <v>27940029</v>
      </c>
      <c r="H31" s="3" t="s">
        <v>42</v>
      </c>
      <c r="I31" s="3" t="s">
        <v>1205</v>
      </c>
      <c r="J31" s="3" t="s">
        <v>1228</v>
      </c>
      <c r="K31" s="3" t="s">
        <v>86</v>
      </c>
      <c r="L31" s="3" t="s">
        <v>1081</v>
      </c>
      <c r="M31" s="3" t="s">
        <v>87</v>
      </c>
      <c r="N31" s="3" t="s">
        <v>87</v>
      </c>
      <c r="O31" s="3" t="s">
        <v>136</v>
      </c>
      <c r="P31" s="187" t="s">
        <v>1327</v>
      </c>
      <c r="Q31" s="3" t="s">
        <v>34</v>
      </c>
      <c r="R31" s="3" t="s">
        <v>1210</v>
      </c>
      <c r="S31" s="3" t="s">
        <v>1087</v>
      </c>
      <c r="T31" s="185" t="s">
        <v>1247</v>
      </c>
      <c r="U31" s="169">
        <v>3.19</v>
      </c>
      <c r="V31" s="159">
        <v>1442.8389999999999</v>
      </c>
      <c r="W31" s="159">
        <v>4602.6570000000002</v>
      </c>
      <c r="X31" s="171">
        <v>0</v>
      </c>
      <c r="Y31" s="171">
        <v>1.10724746471731E-2</v>
      </c>
      <c r="Z31" s="171">
        <v>1.4202036584434999E-3</v>
      </c>
    </row>
    <row r="32" spans="1:26">
      <c r="A32" s="3">
        <v>382</v>
      </c>
      <c r="B32" s="3">
        <v>382</v>
      </c>
      <c r="C32" s="3" t="s">
        <v>1328</v>
      </c>
      <c r="D32" s="3" t="s">
        <v>1329</v>
      </c>
      <c r="E32" s="3" t="s">
        <v>644</v>
      </c>
      <c r="F32" s="3" t="s">
        <v>1330</v>
      </c>
      <c r="G32" s="3">
        <v>27940034</v>
      </c>
      <c r="H32" s="3" t="s">
        <v>42</v>
      </c>
      <c r="I32" s="3" t="s">
        <v>1205</v>
      </c>
      <c r="J32" s="3" t="s">
        <v>1228</v>
      </c>
      <c r="K32" s="3" t="s">
        <v>86</v>
      </c>
      <c r="L32" s="3" t="s">
        <v>1081</v>
      </c>
      <c r="M32" s="3" t="s">
        <v>1081</v>
      </c>
      <c r="N32" s="3" t="s">
        <v>1029</v>
      </c>
      <c r="O32" s="3" t="s">
        <v>136</v>
      </c>
      <c r="P32" s="187" t="s">
        <v>1331</v>
      </c>
      <c r="Q32" s="3" t="s">
        <v>1030</v>
      </c>
      <c r="R32" s="3" t="s">
        <v>1210</v>
      </c>
      <c r="S32" s="3" t="s">
        <v>1087</v>
      </c>
      <c r="T32" s="185" t="s">
        <v>1224</v>
      </c>
      <c r="U32" s="169">
        <v>4.29</v>
      </c>
      <c r="V32" s="159">
        <v>610.41999999999996</v>
      </c>
      <c r="W32" s="159">
        <v>2618.6999999999998</v>
      </c>
      <c r="X32" s="171">
        <v>0</v>
      </c>
      <c r="Y32" s="171">
        <v>6.29972861029036E-3</v>
      </c>
      <c r="Z32" s="171">
        <v>8.0803053559664001E-4</v>
      </c>
    </row>
    <row r="33" spans="1:26">
      <c r="A33" s="3">
        <v>382</v>
      </c>
      <c r="B33" s="3">
        <v>382</v>
      </c>
      <c r="C33" s="3" t="s">
        <v>1332</v>
      </c>
      <c r="D33" s="3" t="s">
        <v>1333</v>
      </c>
      <c r="E33" s="3" t="s">
        <v>129</v>
      </c>
      <c r="F33" s="3" t="s">
        <v>1334</v>
      </c>
      <c r="G33" s="3">
        <v>27940014</v>
      </c>
      <c r="H33" s="3" t="s">
        <v>42</v>
      </c>
      <c r="I33" s="3" t="s">
        <v>1205</v>
      </c>
      <c r="J33" s="3" t="s">
        <v>1221</v>
      </c>
      <c r="K33" s="3" t="s">
        <v>86</v>
      </c>
      <c r="L33" s="3" t="s">
        <v>1321</v>
      </c>
      <c r="M33" s="3" t="s">
        <v>1321</v>
      </c>
      <c r="N33" s="3" t="s">
        <v>837</v>
      </c>
      <c r="O33" s="3" t="s">
        <v>136</v>
      </c>
      <c r="P33" s="187" t="s">
        <v>1335</v>
      </c>
      <c r="Q33" s="3" t="s">
        <v>760</v>
      </c>
      <c r="R33" s="3" t="s">
        <v>1223</v>
      </c>
      <c r="S33" s="3" t="s">
        <v>1158</v>
      </c>
      <c r="T33" s="185" t="s">
        <v>1336</v>
      </c>
      <c r="U33" s="169">
        <v>3.7454999999999998</v>
      </c>
      <c r="V33" s="159">
        <v>3130.2289999999998</v>
      </c>
      <c r="W33" s="159">
        <v>11724.273999999999</v>
      </c>
      <c r="X33" s="171">
        <v>0</v>
      </c>
      <c r="Y33" s="171">
        <v>2.8204737087127001E-2</v>
      </c>
      <c r="Z33" s="171">
        <v>3.6176620017641099E-3</v>
      </c>
    </row>
    <row r="34" spans="1:26">
      <c r="A34" s="3">
        <v>382</v>
      </c>
      <c r="B34" s="3">
        <v>382</v>
      </c>
      <c r="C34" s="3" t="s">
        <v>1334</v>
      </c>
      <c r="D34" s="3" t="s">
        <v>1333</v>
      </c>
      <c r="E34" s="3" t="s">
        <v>129</v>
      </c>
      <c r="F34" s="3" t="s">
        <v>1337</v>
      </c>
      <c r="G34" s="3">
        <v>27940033</v>
      </c>
      <c r="H34" s="3" t="s">
        <v>42</v>
      </c>
      <c r="I34" s="3" t="s">
        <v>1205</v>
      </c>
      <c r="J34" s="3" t="s">
        <v>1228</v>
      </c>
      <c r="K34" s="3" t="s">
        <v>86</v>
      </c>
      <c r="L34" s="3" t="s">
        <v>837</v>
      </c>
      <c r="M34" s="3" t="s">
        <v>1321</v>
      </c>
      <c r="N34" s="3" t="s">
        <v>837</v>
      </c>
      <c r="O34" s="3" t="s">
        <v>136</v>
      </c>
      <c r="P34" s="187" t="s">
        <v>1338</v>
      </c>
      <c r="Q34" s="3" t="s">
        <v>760</v>
      </c>
      <c r="R34" s="3" t="s">
        <v>1223</v>
      </c>
      <c r="S34" s="3" t="s">
        <v>1158</v>
      </c>
      <c r="T34" s="185" t="s">
        <v>1339</v>
      </c>
      <c r="U34" s="169">
        <v>3.7454999999999998</v>
      </c>
      <c r="V34" s="159">
        <v>1160.8920000000001</v>
      </c>
      <c r="W34" s="159">
        <v>4348.1220000000003</v>
      </c>
      <c r="X34" s="171">
        <v>0</v>
      </c>
      <c r="Y34" s="171">
        <v>1.0460147370457499E-2</v>
      </c>
      <c r="Z34" s="171">
        <v>1.3416639041187201E-3</v>
      </c>
    </row>
    <row r="35" spans="1:26">
      <c r="A35" s="3">
        <v>382</v>
      </c>
      <c r="B35" s="3">
        <v>382</v>
      </c>
      <c r="C35" s="3" t="s">
        <v>1332</v>
      </c>
      <c r="D35" s="3" t="s">
        <v>1333</v>
      </c>
      <c r="E35" s="3" t="s">
        <v>129</v>
      </c>
      <c r="F35" s="3" t="s">
        <v>1340</v>
      </c>
      <c r="G35" s="3">
        <v>27940031</v>
      </c>
      <c r="H35" s="3" t="s">
        <v>42</v>
      </c>
      <c r="I35" s="3" t="s">
        <v>1205</v>
      </c>
      <c r="J35" s="3" t="s">
        <v>1206</v>
      </c>
      <c r="K35" s="3" t="s">
        <v>86</v>
      </c>
      <c r="L35" s="3" t="s">
        <v>1321</v>
      </c>
      <c r="M35" s="3" t="s">
        <v>1321</v>
      </c>
      <c r="N35" s="3" t="s">
        <v>837</v>
      </c>
      <c r="O35" s="3" t="s">
        <v>136</v>
      </c>
      <c r="P35" s="187" t="s">
        <v>1341</v>
      </c>
      <c r="Q35" s="3" t="s">
        <v>760</v>
      </c>
      <c r="R35" s="3" t="s">
        <v>1223</v>
      </c>
      <c r="S35" s="3" t="s">
        <v>1158</v>
      </c>
      <c r="T35" s="185" t="s">
        <v>1224</v>
      </c>
      <c r="U35" s="169">
        <v>3.7454999999999998</v>
      </c>
      <c r="V35" s="159">
        <v>1377.2370000000001</v>
      </c>
      <c r="W35" s="159">
        <v>5158.4399999999996</v>
      </c>
      <c r="X35" s="171">
        <v>0</v>
      </c>
      <c r="Y35" s="171">
        <v>1.24095044802404E-2</v>
      </c>
      <c r="Z35" s="171">
        <v>1.59169690822529E-3</v>
      </c>
    </row>
    <row r="36" spans="1:26">
      <c r="A36" s="3">
        <v>382</v>
      </c>
      <c r="B36" s="3">
        <v>382</v>
      </c>
      <c r="C36" s="3" t="s">
        <v>1342</v>
      </c>
      <c r="D36" s="3" t="s">
        <v>1343</v>
      </c>
      <c r="E36" s="3" t="s">
        <v>1235</v>
      </c>
      <c r="F36" s="3" t="s">
        <v>1344</v>
      </c>
      <c r="G36" s="3">
        <v>27940030</v>
      </c>
      <c r="H36" s="3" t="s">
        <v>42</v>
      </c>
      <c r="I36" s="3" t="s">
        <v>1205</v>
      </c>
      <c r="J36" s="3" t="s">
        <v>1266</v>
      </c>
      <c r="K36" s="3" t="s">
        <v>86</v>
      </c>
      <c r="L36" s="3" t="s">
        <v>87</v>
      </c>
      <c r="M36" s="3" t="s">
        <v>87</v>
      </c>
      <c r="N36" s="3" t="s">
        <v>87</v>
      </c>
      <c r="O36" s="3" t="s">
        <v>136</v>
      </c>
      <c r="P36" s="187" t="s">
        <v>1345</v>
      </c>
      <c r="Q36" s="3" t="s">
        <v>34</v>
      </c>
      <c r="R36" s="3" t="s">
        <v>1210</v>
      </c>
      <c r="S36" s="3" t="s">
        <v>1087</v>
      </c>
      <c r="T36" s="185" t="s">
        <v>1224</v>
      </c>
      <c r="U36" s="169">
        <v>3.19</v>
      </c>
      <c r="V36" s="159">
        <v>1832.0740000000001</v>
      </c>
      <c r="W36" s="159">
        <v>5844.3149999999996</v>
      </c>
      <c r="X36" s="171">
        <v>0</v>
      </c>
      <c r="Y36" s="171">
        <v>1.40594952135081E-2</v>
      </c>
      <c r="Z36" s="171">
        <v>1.80333188147699E-3</v>
      </c>
    </row>
    <row r="37" spans="1:26">
      <c r="A37" s="3">
        <v>382</v>
      </c>
      <c r="B37" s="3">
        <v>382</v>
      </c>
      <c r="C37" s="3" t="s">
        <v>1346</v>
      </c>
      <c r="D37" s="3" t="s">
        <v>1347</v>
      </c>
      <c r="E37" s="3" t="s">
        <v>129</v>
      </c>
      <c r="F37" s="3" t="s">
        <v>1348</v>
      </c>
      <c r="G37" s="3">
        <v>620020351</v>
      </c>
      <c r="H37" s="3" t="s">
        <v>42</v>
      </c>
      <c r="I37" s="3" t="s">
        <v>1299</v>
      </c>
      <c r="J37" s="3" t="s">
        <v>1266</v>
      </c>
      <c r="K37" s="3" t="s">
        <v>86</v>
      </c>
      <c r="L37" s="3" t="s">
        <v>837</v>
      </c>
      <c r="M37" s="3" t="s">
        <v>30</v>
      </c>
      <c r="N37" s="3" t="s">
        <v>837</v>
      </c>
      <c r="O37" s="3" t="s">
        <v>136</v>
      </c>
      <c r="P37" s="187" t="s">
        <v>1349</v>
      </c>
      <c r="Q37" s="3" t="s">
        <v>760</v>
      </c>
      <c r="R37" s="3" t="s">
        <v>1223</v>
      </c>
      <c r="S37" s="3" t="s">
        <v>1158</v>
      </c>
      <c r="T37" s="185" t="s">
        <v>1339</v>
      </c>
      <c r="U37" s="169">
        <v>3.7454999999999998</v>
      </c>
      <c r="V37" s="159">
        <v>1478.172</v>
      </c>
      <c r="W37" s="159">
        <v>5536.4949999999999</v>
      </c>
      <c r="X37" s="171">
        <v>0</v>
      </c>
      <c r="Y37" s="171">
        <v>1.33189805655262E-2</v>
      </c>
      <c r="Z37" s="171">
        <v>1.7083502585149199E-3</v>
      </c>
    </row>
    <row r="38" spans="1:26">
      <c r="A38" s="3">
        <v>382</v>
      </c>
      <c r="B38" s="3">
        <v>382</v>
      </c>
      <c r="C38" s="3" t="s">
        <v>1346</v>
      </c>
      <c r="D38" s="3" t="s">
        <v>1347</v>
      </c>
      <c r="E38" s="3" t="s">
        <v>129</v>
      </c>
      <c r="F38" s="3" t="s">
        <v>1350</v>
      </c>
      <c r="G38" s="3">
        <v>620020352</v>
      </c>
      <c r="H38" s="3" t="s">
        <v>42</v>
      </c>
      <c r="I38" s="3" t="s">
        <v>1299</v>
      </c>
      <c r="J38" s="3" t="s">
        <v>1266</v>
      </c>
      <c r="K38" s="3" t="s">
        <v>86</v>
      </c>
      <c r="L38" s="3" t="s">
        <v>30</v>
      </c>
      <c r="M38" s="3" t="s">
        <v>30</v>
      </c>
      <c r="N38" s="3" t="s">
        <v>837</v>
      </c>
      <c r="O38" s="3" t="s">
        <v>136</v>
      </c>
      <c r="P38" s="187" t="s">
        <v>1351</v>
      </c>
      <c r="Q38" s="3" t="s">
        <v>760</v>
      </c>
      <c r="R38" s="3" t="s">
        <v>1223</v>
      </c>
      <c r="S38" s="3" t="s">
        <v>1158</v>
      </c>
      <c r="T38" s="185" t="s">
        <v>1339</v>
      </c>
      <c r="U38" s="169">
        <v>3.7454999999999998</v>
      </c>
      <c r="V38" s="159">
        <v>908.97900000000004</v>
      </c>
      <c r="W38" s="159">
        <v>3404.5810000000001</v>
      </c>
      <c r="X38" s="171">
        <v>0</v>
      </c>
      <c r="Y38" s="171">
        <v>8.1902979120326101E-3</v>
      </c>
      <c r="Z38" s="171">
        <v>1.05052316027479E-3</v>
      </c>
    </row>
    <row r="39" spans="1:26">
      <c r="A39" s="3">
        <v>382</v>
      </c>
      <c r="B39" s="3">
        <v>382</v>
      </c>
      <c r="C39" s="3" t="s">
        <v>1352</v>
      </c>
      <c r="D39" s="3" t="s">
        <v>1353</v>
      </c>
      <c r="E39" s="3" t="s">
        <v>1235</v>
      </c>
      <c r="F39" s="3" t="s">
        <v>1354</v>
      </c>
      <c r="G39" s="3">
        <v>27940009</v>
      </c>
      <c r="H39" s="3" t="s">
        <v>42</v>
      </c>
      <c r="I39" s="3" t="s">
        <v>1320</v>
      </c>
      <c r="J39" s="3" t="s">
        <v>1206</v>
      </c>
      <c r="K39" s="3" t="s">
        <v>86</v>
      </c>
      <c r="L39" s="3" t="s">
        <v>1081</v>
      </c>
      <c r="M39" s="3" t="s">
        <v>87</v>
      </c>
      <c r="N39" s="3" t="s">
        <v>87</v>
      </c>
      <c r="O39" s="3" t="s">
        <v>136</v>
      </c>
      <c r="P39" s="187" t="s">
        <v>1355</v>
      </c>
      <c r="Q39" s="3" t="s">
        <v>34</v>
      </c>
      <c r="R39" s="3" t="s">
        <v>1210</v>
      </c>
      <c r="S39" s="3" t="s">
        <v>1087</v>
      </c>
      <c r="T39" s="185" t="s">
        <v>1356</v>
      </c>
      <c r="U39" s="169">
        <v>3.19</v>
      </c>
      <c r="V39" s="159">
        <v>1118.047</v>
      </c>
      <c r="W39" s="159">
        <v>3566.569</v>
      </c>
      <c r="X39" s="171">
        <v>0</v>
      </c>
      <c r="Y39" s="171">
        <v>8.5799884595656704E-3</v>
      </c>
      <c r="Z39" s="171">
        <v>1.1005065613574601E-3</v>
      </c>
    </row>
    <row r="40" spans="1:26">
      <c r="A40" s="3">
        <v>382</v>
      </c>
      <c r="B40" s="3">
        <v>382</v>
      </c>
      <c r="C40" s="3" t="s">
        <v>1352</v>
      </c>
      <c r="D40" s="3" t="s">
        <v>1353</v>
      </c>
      <c r="E40" s="3" t="s">
        <v>1235</v>
      </c>
      <c r="F40" s="3" t="s">
        <v>1357</v>
      </c>
      <c r="G40" s="3">
        <v>27940023</v>
      </c>
      <c r="H40" s="3" t="s">
        <v>42</v>
      </c>
      <c r="I40" s="3" t="s">
        <v>1320</v>
      </c>
      <c r="J40" s="3" t="s">
        <v>1206</v>
      </c>
      <c r="K40" s="3" t="s">
        <v>86</v>
      </c>
      <c r="L40" s="3" t="s">
        <v>1081</v>
      </c>
      <c r="M40" s="3" t="s">
        <v>87</v>
      </c>
      <c r="N40" s="3" t="s">
        <v>1081</v>
      </c>
      <c r="O40" s="3" t="s">
        <v>136</v>
      </c>
      <c r="P40" s="187" t="s">
        <v>1358</v>
      </c>
      <c r="Q40" s="3" t="s">
        <v>34</v>
      </c>
      <c r="R40" s="3" t="s">
        <v>1210</v>
      </c>
      <c r="S40" s="3" t="s">
        <v>1087</v>
      </c>
      <c r="T40" s="185" t="s">
        <v>1359</v>
      </c>
      <c r="U40" s="169">
        <v>3.19</v>
      </c>
      <c r="V40" s="159">
        <v>2755.009</v>
      </c>
      <c r="W40" s="159">
        <v>8788.48</v>
      </c>
      <c r="X40" s="171">
        <v>0</v>
      </c>
      <c r="Y40" s="171">
        <v>2.1142183483556901E-2</v>
      </c>
      <c r="Z40" s="171">
        <v>2.7117882214792001E-3</v>
      </c>
    </row>
    <row r="41" spans="1:26">
      <c r="A41" s="3">
        <v>382</v>
      </c>
      <c r="B41" s="3">
        <v>382</v>
      </c>
      <c r="C41" s="3" t="s">
        <v>1352</v>
      </c>
      <c r="D41" s="3" t="s">
        <v>1353</v>
      </c>
      <c r="E41" s="3" t="s">
        <v>1235</v>
      </c>
      <c r="F41" s="3" t="s">
        <v>1360</v>
      </c>
      <c r="G41" s="3">
        <v>60408895</v>
      </c>
      <c r="H41" s="3" t="s">
        <v>42</v>
      </c>
      <c r="I41" s="3" t="s">
        <v>1320</v>
      </c>
      <c r="J41" s="3" t="s">
        <v>1206</v>
      </c>
      <c r="K41" s="3" t="s">
        <v>86</v>
      </c>
      <c r="L41" s="3" t="s">
        <v>1081</v>
      </c>
      <c r="M41" s="3" t="s">
        <v>87</v>
      </c>
      <c r="N41" s="3" t="s">
        <v>1081</v>
      </c>
      <c r="O41" s="3" t="s">
        <v>136</v>
      </c>
      <c r="P41" s="187" t="s">
        <v>1361</v>
      </c>
      <c r="Q41" s="3" t="s">
        <v>34</v>
      </c>
      <c r="R41" s="3" t="s">
        <v>1210</v>
      </c>
      <c r="S41" s="3" t="s">
        <v>1087</v>
      </c>
      <c r="T41" s="185" t="s">
        <v>1362</v>
      </c>
      <c r="U41" s="169">
        <v>3.19</v>
      </c>
      <c r="V41" s="159">
        <v>8.1000000000000003E-2</v>
      </c>
      <c r="W41" s="159">
        <v>0.25700000000000001</v>
      </c>
      <c r="X41" s="171">
        <v>0</v>
      </c>
      <c r="Y41" s="171">
        <v>6.1859486157760404E-7</v>
      </c>
      <c r="Z41" s="171">
        <v>7.9343661963692506E-8</v>
      </c>
    </row>
    <row r="42" spans="1:26">
      <c r="A42" s="3">
        <v>382</v>
      </c>
      <c r="B42" s="3">
        <v>382</v>
      </c>
      <c r="C42" s="3" t="s">
        <v>1363</v>
      </c>
      <c r="D42" s="3" t="s">
        <v>1364</v>
      </c>
      <c r="E42" s="3" t="s">
        <v>644</v>
      </c>
      <c r="F42" s="3" t="s">
        <v>1365</v>
      </c>
      <c r="G42" s="3">
        <v>62010971</v>
      </c>
      <c r="H42" s="3" t="s">
        <v>42</v>
      </c>
      <c r="I42" s="3" t="s">
        <v>1205</v>
      </c>
      <c r="J42" s="3" t="s">
        <v>1206</v>
      </c>
      <c r="K42" s="3" t="s">
        <v>86</v>
      </c>
      <c r="L42" s="3" t="s">
        <v>1081</v>
      </c>
      <c r="M42" s="3" t="s">
        <v>87</v>
      </c>
      <c r="N42" s="3" t="s">
        <v>202</v>
      </c>
      <c r="O42" s="3" t="s">
        <v>136</v>
      </c>
      <c r="P42" s="187" t="s">
        <v>1366</v>
      </c>
      <c r="Q42" s="3" t="s">
        <v>34</v>
      </c>
      <c r="R42" s="3" t="s">
        <v>1223</v>
      </c>
      <c r="S42" s="3" t="s">
        <v>1158</v>
      </c>
      <c r="T42" s="185" t="s">
        <v>1088</v>
      </c>
      <c r="U42" s="169">
        <v>3.19</v>
      </c>
      <c r="V42" s="159">
        <v>2358.0300000000002</v>
      </c>
      <c r="W42" s="159">
        <v>7522.1170000000002</v>
      </c>
      <c r="X42" s="171">
        <v>0</v>
      </c>
      <c r="Y42" s="171">
        <v>1.80957330023408E-2</v>
      </c>
      <c r="Z42" s="171">
        <v>2.3210372596068601E-3</v>
      </c>
    </row>
    <row r="43" spans="1:26">
      <c r="A43" s="3">
        <v>382</v>
      </c>
      <c r="B43" s="3">
        <v>382</v>
      </c>
      <c r="C43" s="3" t="s">
        <v>1363</v>
      </c>
      <c r="D43" s="3" t="s">
        <v>1364</v>
      </c>
      <c r="E43" s="3" t="s">
        <v>644</v>
      </c>
      <c r="F43" s="3" t="s">
        <v>1367</v>
      </c>
      <c r="G43" s="3">
        <v>27940004</v>
      </c>
      <c r="H43" s="3" t="s">
        <v>42</v>
      </c>
      <c r="I43" s="3" t="s">
        <v>1205</v>
      </c>
      <c r="J43" s="3" t="s">
        <v>1368</v>
      </c>
      <c r="K43" s="3" t="s">
        <v>86</v>
      </c>
      <c r="L43" s="3" t="s">
        <v>1081</v>
      </c>
      <c r="M43" s="3" t="s">
        <v>87</v>
      </c>
      <c r="N43" s="3" t="s">
        <v>202</v>
      </c>
      <c r="O43" s="3" t="s">
        <v>136</v>
      </c>
      <c r="P43" s="187" t="s">
        <v>1369</v>
      </c>
      <c r="Q43" s="3" t="s">
        <v>34</v>
      </c>
      <c r="R43" s="3" t="s">
        <v>1223</v>
      </c>
      <c r="S43" s="3" t="s">
        <v>1158</v>
      </c>
      <c r="T43" s="185" t="s">
        <v>1211</v>
      </c>
      <c r="U43" s="169">
        <v>3.19</v>
      </c>
      <c r="V43" s="159">
        <v>3557.7550000000001</v>
      </c>
      <c r="W43" s="159">
        <v>11349.239</v>
      </c>
      <c r="X43" s="171">
        <v>0</v>
      </c>
      <c r="Y43" s="171">
        <v>2.73025265612033E-2</v>
      </c>
      <c r="Z43" s="171">
        <v>3.5019405636545001E-3</v>
      </c>
    </row>
    <row r="44" spans="1:26">
      <c r="A44" s="3">
        <v>382</v>
      </c>
      <c r="B44" s="3">
        <v>382</v>
      </c>
      <c r="C44" s="3" t="s">
        <v>1370</v>
      </c>
      <c r="D44" s="3" t="s">
        <v>1371</v>
      </c>
      <c r="E44" s="3" t="s">
        <v>129</v>
      </c>
      <c r="F44" s="3" t="s">
        <v>1372</v>
      </c>
      <c r="G44" s="3">
        <v>27940010</v>
      </c>
      <c r="H44" s="3" t="s">
        <v>42</v>
      </c>
      <c r="I44" s="3" t="s">
        <v>1205</v>
      </c>
      <c r="J44" s="3" t="s">
        <v>1215</v>
      </c>
      <c r="K44" s="3" t="s">
        <v>86</v>
      </c>
      <c r="L44" s="3" t="s">
        <v>1081</v>
      </c>
      <c r="M44" s="3" t="s">
        <v>30</v>
      </c>
      <c r="N44" s="3" t="s">
        <v>87</v>
      </c>
      <c r="O44" s="3" t="s">
        <v>1020</v>
      </c>
      <c r="P44" s="187" t="s">
        <v>1373</v>
      </c>
      <c r="Q44" s="3" t="s">
        <v>34</v>
      </c>
      <c r="R44" s="3" t="s">
        <v>1210</v>
      </c>
      <c r="S44" s="3" t="s">
        <v>1087</v>
      </c>
      <c r="T44" s="185" t="s">
        <v>1088</v>
      </c>
      <c r="U44" s="169">
        <v>3.19</v>
      </c>
      <c r="V44" s="159">
        <v>877.93700000000001</v>
      </c>
      <c r="W44" s="159">
        <v>2800.6190000000001</v>
      </c>
      <c r="X44" s="171">
        <v>0</v>
      </c>
      <c r="Y44" s="171">
        <v>6.7373654040901497E-3</v>
      </c>
      <c r="Z44" s="171">
        <v>8.6416373033668201E-4</v>
      </c>
    </row>
    <row r="45" spans="1:26">
      <c r="A45" s="3">
        <v>382</v>
      </c>
      <c r="B45" s="3">
        <v>382</v>
      </c>
      <c r="C45" s="3" t="s">
        <v>1374</v>
      </c>
      <c r="D45" s="3" t="s">
        <v>1371</v>
      </c>
      <c r="E45" s="3" t="s">
        <v>129</v>
      </c>
      <c r="F45" s="3" t="s">
        <v>1375</v>
      </c>
      <c r="G45" s="3">
        <v>620022591</v>
      </c>
      <c r="H45" s="3" t="s">
        <v>42</v>
      </c>
      <c r="I45" s="3" t="s">
        <v>1205</v>
      </c>
      <c r="J45" s="3" t="s">
        <v>1228</v>
      </c>
      <c r="K45" s="3" t="s">
        <v>86</v>
      </c>
      <c r="L45" s="3" t="s">
        <v>30</v>
      </c>
      <c r="M45" s="3" t="s">
        <v>30</v>
      </c>
      <c r="N45" s="3" t="s">
        <v>87</v>
      </c>
      <c r="O45" s="3" t="s">
        <v>136</v>
      </c>
      <c r="P45" s="187" t="s">
        <v>1376</v>
      </c>
      <c r="Q45" s="3" t="s">
        <v>34</v>
      </c>
      <c r="R45" s="3" t="s">
        <v>1210</v>
      </c>
      <c r="S45" s="3" t="s">
        <v>1087</v>
      </c>
      <c r="T45" s="185" t="s">
        <v>1377</v>
      </c>
      <c r="U45" s="169">
        <v>3.19</v>
      </c>
      <c r="V45" s="159">
        <v>2859.5830000000001</v>
      </c>
      <c r="W45" s="159">
        <v>9122.0689999999995</v>
      </c>
      <c r="X45" s="171">
        <v>0</v>
      </c>
      <c r="Y45" s="171">
        <v>2.1944690092030799E-2</v>
      </c>
      <c r="Z45" s="171">
        <v>2.81472120237076E-3</v>
      </c>
    </row>
    <row r="46" spans="1:26">
      <c r="A46" s="3">
        <v>382</v>
      </c>
      <c r="B46" s="3">
        <v>382</v>
      </c>
      <c r="C46" s="3" t="s">
        <v>1370</v>
      </c>
      <c r="D46" s="3" t="s">
        <v>1378</v>
      </c>
      <c r="E46" s="3" t="s">
        <v>644</v>
      </c>
      <c r="F46" s="3" t="s">
        <v>1379</v>
      </c>
      <c r="G46" s="3">
        <v>27940016</v>
      </c>
      <c r="H46" s="3" t="s">
        <v>42</v>
      </c>
      <c r="I46" s="3" t="s">
        <v>1205</v>
      </c>
      <c r="J46" s="3" t="s">
        <v>1266</v>
      </c>
      <c r="K46" s="3" t="s">
        <v>86</v>
      </c>
      <c r="L46" s="3" t="s">
        <v>30</v>
      </c>
      <c r="M46" s="3" t="s">
        <v>30</v>
      </c>
      <c r="N46" s="3" t="s">
        <v>837</v>
      </c>
      <c r="O46" s="3" t="s">
        <v>136</v>
      </c>
      <c r="P46" s="187" t="s">
        <v>1380</v>
      </c>
      <c r="Q46" s="3" t="s">
        <v>760</v>
      </c>
      <c r="R46" s="3" t="s">
        <v>1210</v>
      </c>
      <c r="S46" s="3" t="s">
        <v>1087</v>
      </c>
      <c r="T46" s="185" t="s">
        <v>1224</v>
      </c>
      <c r="U46" s="169">
        <v>3.7454999999999998</v>
      </c>
      <c r="V46" s="159">
        <v>666.52800000000002</v>
      </c>
      <c r="W46" s="159">
        <v>2496.482</v>
      </c>
      <c r="X46" s="171">
        <v>0</v>
      </c>
      <c r="Y46" s="171">
        <v>6.0057128872633998E-3</v>
      </c>
      <c r="Z46" s="171">
        <v>7.7031880278274705E-4</v>
      </c>
    </row>
    <row r="47" spans="1:26">
      <c r="A47" s="3">
        <v>382</v>
      </c>
      <c r="B47" s="3">
        <v>382</v>
      </c>
      <c r="C47" s="3" t="s">
        <v>1381</v>
      </c>
      <c r="D47" s="3" t="s">
        <v>1382</v>
      </c>
      <c r="E47" s="3" t="s">
        <v>644</v>
      </c>
      <c r="F47" s="3" t="s">
        <v>1383</v>
      </c>
      <c r="G47" s="3">
        <v>27940012</v>
      </c>
      <c r="H47" s="3" t="s">
        <v>42</v>
      </c>
      <c r="I47" s="3" t="s">
        <v>1205</v>
      </c>
      <c r="J47" s="3" t="s">
        <v>1221</v>
      </c>
      <c r="K47" s="3" t="s">
        <v>86</v>
      </c>
      <c r="L47" s="3" t="s">
        <v>87</v>
      </c>
      <c r="M47" s="3" t="s">
        <v>87</v>
      </c>
      <c r="N47" s="3" t="s">
        <v>202</v>
      </c>
      <c r="O47" s="3" t="s">
        <v>136</v>
      </c>
      <c r="P47" s="187" t="s">
        <v>1384</v>
      </c>
      <c r="Q47" s="3" t="s">
        <v>34</v>
      </c>
      <c r="R47" s="3" t="s">
        <v>1223</v>
      </c>
      <c r="S47" s="3" t="s">
        <v>1158</v>
      </c>
      <c r="T47" s="185" t="s">
        <v>1385</v>
      </c>
      <c r="U47" s="169">
        <v>3.19</v>
      </c>
      <c r="V47" s="159">
        <v>4071.788</v>
      </c>
      <c r="W47" s="159">
        <v>12989.003000000001</v>
      </c>
      <c r="X47" s="171">
        <v>0</v>
      </c>
      <c r="Y47" s="171">
        <v>3.1247257692621901E-2</v>
      </c>
      <c r="Z47" s="171">
        <v>4.0079089007187801E-3</v>
      </c>
    </row>
    <row r="48" spans="1:26">
      <c r="A48" s="3">
        <v>382</v>
      </c>
      <c r="B48" s="3">
        <v>382</v>
      </c>
      <c r="C48" s="3" t="s">
        <v>1386</v>
      </c>
      <c r="D48" s="3" t="s">
        <v>877</v>
      </c>
      <c r="E48" s="3" t="s">
        <v>677</v>
      </c>
      <c r="F48" s="3" t="s">
        <v>1387</v>
      </c>
      <c r="G48" s="3">
        <v>27940024</v>
      </c>
      <c r="H48" s="3" t="s">
        <v>42</v>
      </c>
      <c r="I48" s="3" t="s">
        <v>1320</v>
      </c>
      <c r="J48" s="3" t="s">
        <v>1237</v>
      </c>
      <c r="K48" s="3" t="s">
        <v>86</v>
      </c>
      <c r="L48" s="3" t="s">
        <v>1081</v>
      </c>
      <c r="M48" s="3" t="s">
        <v>87</v>
      </c>
      <c r="N48" s="3" t="s">
        <v>87</v>
      </c>
      <c r="O48" s="3" t="s">
        <v>136</v>
      </c>
      <c r="P48" s="187" t="s">
        <v>1388</v>
      </c>
      <c r="Q48" s="3" t="s">
        <v>34</v>
      </c>
      <c r="R48" s="3" t="s">
        <v>1210</v>
      </c>
      <c r="S48" s="3" t="s">
        <v>1087</v>
      </c>
      <c r="T48" s="185" t="s">
        <v>1356</v>
      </c>
      <c r="U48" s="169">
        <v>3.19</v>
      </c>
      <c r="V48" s="159">
        <v>1790.6980000000001</v>
      </c>
      <c r="W48" s="159">
        <v>5712.3280000000004</v>
      </c>
      <c r="X48" s="171">
        <v>0</v>
      </c>
      <c r="Y48" s="171">
        <v>1.37419770966989E-2</v>
      </c>
      <c r="Z48" s="171">
        <v>1.76260562962419E-3</v>
      </c>
    </row>
    <row r="49" spans="1:26">
      <c r="A49" s="3">
        <v>382</v>
      </c>
      <c r="B49" s="3">
        <v>382</v>
      </c>
      <c r="C49" s="3" t="s">
        <v>1389</v>
      </c>
      <c r="D49" s="3" t="s">
        <v>1390</v>
      </c>
      <c r="E49" s="3" t="s">
        <v>677</v>
      </c>
      <c r="F49" s="3" t="s">
        <v>1391</v>
      </c>
      <c r="G49" s="3">
        <v>27940036</v>
      </c>
      <c r="H49" s="3" t="s">
        <v>42</v>
      </c>
      <c r="I49" s="3" t="s">
        <v>1320</v>
      </c>
      <c r="J49" s="3" t="s">
        <v>1228</v>
      </c>
      <c r="K49" s="3" t="s">
        <v>86</v>
      </c>
      <c r="L49" s="3" t="s">
        <v>1321</v>
      </c>
      <c r="M49" s="3" t="s">
        <v>87</v>
      </c>
      <c r="N49" s="3" t="s">
        <v>87</v>
      </c>
      <c r="O49" s="3" t="s">
        <v>136</v>
      </c>
      <c r="P49" s="187" t="s">
        <v>1392</v>
      </c>
      <c r="Q49" s="3" t="s">
        <v>34</v>
      </c>
      <c r="R49" s="3" t="s">
        <v>1210</v>
      </c>
      <c r="S49" s="3" t="s">
        <v>1087</v>
      </c>
      <c r="T49" s="185" t="s">
        <v>1224</v>
      </c>
      <c r="U49" s="169">
        <v>3.19</v>
      </c>
      <c r="V49" s="159">
        <v>666.50099999999998</v>
      </c>
      <c r="W49" s="159">
        <v>2126.14</v>
      </c>
      <c r="X49" s="171">
        <v>0</v>
      </c>
      <c r="Y49" s="171">
        <v>5.1147906242163099E-3</v>
      </c>
      <c r="Z49" s="171">
        <v>6.5604524626651896E-4</v>
      </c>
    </row>
    <row r="50" spans="1:26">
      <c r="A50" s="3">
        <v>382</v>
      </c>
      <c r="B50" s="3">
        <v>382</v>
      </c>
      <c r="C50" s="3" t="s">
        <v>1393</v>
      </c>
      <c r="D50" s="3" t="s">
        <v>1394</v>
      </c>
      <c r="E50" s="3" t="s">
        <v>677</v>
      </c>
      <c r="F50" s="3" t="s">
        <v>1395</v>
      </c>
      <c r="G50" s="3">
        <v>620109701</v>
      </c>
      <c r="H50" s="3" t="s">
        <v>42</v>
      </c>
      <c r="I50" s="3" t="s">
        <v>1205</v>
      </c>
      <c r="J50" s="3" t="s">
        <v>1221</v>
      </c>
      <c r="K50" s="3" t="s">
        <v>86</v>
      </c>
      <c r="L50" s="3" t="s">
        <v>87</v>
      </c>
      <c r="M50" s="3" t="s">
        <v>87</v>
      </c>
      <c r="N50" s="3" t="s">
        <v>87</v>
      </c>
      <c r="O50" s="3" t="s">
        <v>136</v>
      </c>
      <c r="P50" s="187" t="s">
        <v>1396</v>
      </c>
      <c r="Q50" s="3" t="s">
        <v>34</v>
      </c>
      <c r="R50" s="3" t="s">
        <v>1223</v>
      </c>
      <c r="S50" s="3" t="s">
        <v>1158</v>
      </c>
      <c r="T50" s="185" t="s">
        <v>1224</v>
      </c>
      <c r="U50" s="169">
        <v>3.19</v>
      </c>
      <c r="V50" s="159">
        <v>4660.3010000000004</v>
      </c>
      <c r="W50" s="159">
        <v>14866.361000000001</v>
      </c>
      <c r="X50" s="171">
        <v>0</v>
      </c>
      <c r="Y50" s="171">
        <v>3.5763561236883297E-2</v>
      </c>
      <c r="Z50" s="171">
        <v>4.5871895963705799E-3</v>
      </c>
    </row>
    <row r="51" spans="1:26">
      <c r="A51" s="3">
        <v>382</v>
      </c>
      <c r="B51" s="3">
        <v>382</v>
      </c>
      <c r="C51" s="3" t="s">
        <v>1397</v>
      </c>
      <c r="D51" s="3" t="s">
        <v>1398</v>
      </c>
      <c r="E51" s="3" t="s">
        <v>129</v>
      </c>
      <c r="F51" s="3" t="s">
        <v>1397</v>
      </c>
      <c r="G51" s="3">
        <v>620005541</v>
      </c>
      <c r="H51" s="3" t="s">
        <v>42</v>
      </c>
      <c r="I51" s="3" t="s">
        <v>1205</v>
      </c>
      <c r="J51" s="3" t="s">
        <v>1228</v>
      </c>
      <c r="K51" s="3" t="s">
        <v>86</v>
      </c>
      <c r="L51" s="3" t="s">
        <v>1321</v>
      </c>
      <c r="M51" s="3" t="s">
        <v>30</v>
      </c>
      <c r="N51" s="3" t="s">
        <v>757</v>
      </c>
      <c r="O51" s="3" t="s">
        <v>136</v>
      </c>
      <c r="P51" s="187" t="s">
        <v>1399</v>
      </c>
      <c r="Q51" s="3" t="s">
        <v>760</v>
      </c>
      <c r="R51" s="3" t="s">
        <v>1223</v>
      </c>
      <c r="S51" s="3" t="s">
        <v>1158</v>
      </c>
      <c r="T51" s="185" t="s">
        <v>1224</v>
      </c>
      <c r="U51" s="169">
        <v>3.7454999999999998</v>
      </c>
      <c r="V51" s="159">
        <v>1533.808</v>
      </c>
      <c r="W51" s="159">
        <v>5744.8789999999999</v>
      </c>
      <c r="X51" s="171">
        <v>0</v>
      </c>
      <c r="Y51" s="171">
        <v>1.38202833545235E-2</v>
      </c>
      <c r="Z51" s="171">
        <v>1.7726495301419499E-3</v>
      </c>
    </row>
    <row r="52" spans="1:26">
      <c r="A52" s="3">
        <v>382</v>
      </c>
      <c r="B52" s="3">
        <v>382</v>
      </c>
      <c r="C52" s="3" t="s">
        <v>1400</v>
      </c>
      <c r="D52" s="3" t="s">
        <v>1401</v>
      </c>
      <c r="E52" s="3" t="s">
        <v>129</v>
      </c>
      <c r="F52" s="3" t="s">
        <v>1402</v>
      </c>
      <c r="G52" s="3">
        <v>620107071</v>
      </c>
      <c r="H52" s="3" t="s">
        <v>42</v>
      </c>
      <c r="I52" s="3" t="s">
        <v>1205</v>
      </c>
      <c r="J52" s="3" t="s">
        <v>1221</v>
      </c>
      <c r="K52" s="3" t="s">
        <v>30</v>
      </c>
      <c r="L52" s="3" t="s">
        <v>30</v>
      </c>
      <c r="M52" s="3" t="s">
        <v>30</v>
      </c>
      <c r="N52" s="3" t="s">
        <v>30</v>
      </c>
      <c r="O52" s="3" t="s">
        <v>136</v>
      </c>
      <c r="P52" s="187" t="s">
        <v>1300</v>
      </c>
      <c r="Q52" s="3" t="s">
        <v>34</v>
      </c>
      <c r="R52" s="3" t="s">
        <v>1223</v>
      </c>
      <c r="S52" s="3" t="s">
        <v>1158</v>
      </c>
      <c r="T52" s="185" t="s">
        <v>1312</v>
      </c>
      <c r="U52" s="169">
        <v>3.19</v>
      </c>
      <c r="V52" s="159">
        <v>1738.788</v>
      </c>
      <c r="W52" s="159">
        <v>5546.732</v>
      </c>
      <c r="X52" s="171">
        <v>0</v>
      </c>
      <c r="Y52" s="171">
        <v>1.33436078743713E-2</v>
      </c>
      <c r="Z52" s="171">
        <v>1.71150906404249E-3</v>
      </c>
    </row>
    <row r="53" spans="1:26">
      <c r="A53" s="3">
        <v>382</v>
      </c>
      <c r="B53" s="3">
        <v>382</v>
      </c>
      <c r="C53" s="3" t="s">
        <v>1403</v>
      </c>
      <c r="D53" s="3" t="s">
        <v>1404</v>
      </c>
      <c r="E53" s="3" t="s">
        <v>129</v>
      </c>
      <c r="F53" s="3" t="s">
        <v>1405</v>
      </c>
      <c r="G53" s="3">
        <v>27940037</v>
      </c>
      <c r="H53" s="3" t="s">
        <v>42</v>
      </c>
      <c r="I53" s="3" t="s">
        <v>1286</v>
      </c>
      <c r="J53" s="3" t="s">
        <v>1228</v>
      </c>
      <c r="K53" s="3" t="s">
        <v>86</v>
      </c>
      <c r="L53" s="3" t="s">
        <v>87</v>
      </c>
      <c r="M53" s="3" t="s">
        <v>30</v>
      </c>
      <c r="N53" s="3" t="s">
        <v>87</v>
      </c>
      <c r="O53" s="3" t="s">
        <v>136</v>
      </c>
      <c r="P53" s="187" t="s">
        <v>1406</v>
      </c>
      <c r="Q53" s="3" t="s">
        <v>34</v>
      </c>
      <c r="R53" s="3" t="s">
        <v>1210</v>
      </c>
      <c r="S53" s="3" t="s">
        <v>1087</v>
      </c>
      <c r="T53" s="185" t="s">
        <v>1088</v>
      </c>
      <c r="U53" s="169">
        <v>3.19</v>
      </c>
      <c r="V53" s="159">
        <v>2013.7850000000001</v>
      </c>
      <c r="W53" s="159">
        <v>6423.973</v>
      </c>
      <c r="X53" s="171">
        <v>0</v>
      </c>
      <c r="Y53" s="171">
        <v>1.5453960481593299E-2</v>
      </c>
      <c r="Z53" s="171">
        <v>1.9821920494533102E-3</v>
      </c>
    </row>
    <row r="54" spans="1:26">
      <c r="A54" s="3">
        <v>382</v>
      </c>
      <c r="B54" s="3">
        <v>382</v>
      </c>
      <c r="C54" s="3" t="s">
        <v>1407</v>
      </c>
      <c r="D54" s="3" t="s">
        <v>1408</v>
      </c>
      <c r="E54" s="3" t="s">
        <v>644</v>
      </c>
      <c r="F54" s="3" t="s">
        <v>1409</v>
      </c>
      <c r="G54" s="3">
        <v>27940013</v>
      </c>
      <c r="H54" s="3" t="s">
        <v>42</v>
      </c>
      <c r="I54" s="3" t="s">
        <v>1205</v>
      </c>
      <c r="J54" s="3" t="s">
        <v>1410</v>
      </c>
      <c r="K54" s="3" t="s">
        <v>86</v>
      </c>
      <c r="L54" s="3" t="s">
        <v>1321</v>
      </c>
      <c r="M54" s="3" t="s">
        <v>1321</v>
      </c>
      <c r="N54" s="3" t="s">
        <v>837</v>
      </c>
      <c r="O54" s="3" t="s">
        <v>136</v>
      </c>
      <c r="P54" s="187" t="s">
        <v>1411</v>
      </c>
      <c r="Q54" s="3" t="s">
        <v>760</v>
      </c>
      <c r="R54" s="3" t="s">
        <v>1210</v>
      </c>
      <c r="S54" s="3" t="s">
        <v>1087</v>
      </c>
      <c r="T54" s="185" t="s">
        <v>1412</v>
      </c>
      <c r="U54" s="169">
        <v>3.7454999999999998</v>
      </c>
      <c r="V54" s="159">
        <v>511.279</v>
      </c>
      <c r="W54" s="159">
        <v>1914.9970000000001</v>
      </c>
      <c r="X54" s="171">
        <v>0</v>
      </c>
      <c r="Y54" s="171">
        <v>4.6068502287979398E-3</v>
      </c>
      <c r="Z54" s="171">
        <v>5.9089460642932799E-4</v>
      </c>
    </row>
    <row r="55" spans="1:26">
      <c r="A55" s="3">
        <v>382</v>
      </c>
      <c r="B55" s="3">
        <v>382</v>
      </c>
      <c r="C55" s="3" t="s">
        <v>1413</v>
      </c>
      <c r="D55" s="3" t="s">
        <v>1414</v>
      </c>
      <c r="E55" s="3" t="s">
        <v>129</v>
      </c>
      <c r="F55" s="3" t="s">
        <v>1415</v>
      </c>
      <c r="G55" s="3">
        <v>27940020</v>
      </c>
      <c r="H55" s="3" t="s">
        <v>42</v>
      </c>
      <c r="I55" s="3" t="s">
        <v>1205</v>
      </c>
      <c r="J55" s="3" t="s">
        <v>1215</v>
      </c>
      <c r="K55" s="3" t="s">
        <v>86</v>
      </c>
      <c r="L55" s="3" t="s">
        <v>1081</v>
      </c>
      <c r="M55" s="3" t="s">
        <v>1081</v>
      </c>
      <c r="N55" s="3" t="s">
        <v>87</v>
      </c>
      <c r="O55" s="3" t="s">
        <v>136</v>
      </c>
      <c r="P55" s="187" t="s">
        <v>1416</v>
      </c>
      <c r="Q55" s="3" t="s">
        <v>34</v>
      </c>
      <c r="R55" s="3" t="s">
        <v>1210</v>
      </c>
      <c r="S55" s="3" t="s">
        <v>1087</v>
      </c>
      <c r="T55" s="185" t="s">
        <v>1088</v>
      </c>
      <c r="U55" s="169">
        <v>3.19</v>
      </c>
      <c r="V55" s="159">
        <v>1633.252</v>
      </c>
      <c r="W55" s="159">
        <v>5210.0730000000003</v>
      </c>
      <c r="X55" s="171">
        <v>0</v>
      </c>
      <c r="Y55" s="171">
        <v>1.25337180696926E-2</v>
      </c>
      <c r="Z55" s="171">
        <v>1.6076290823588699E-3</v>
      </c>
    </row>
    <row r="56" spans="1:26">
      <c r="A56" s="3">
        <v>382</v>
      </c>
      <c r="B56" s="3">
        <v>382</v>
      </c>
      <c r="C56" s="3" t="s">
        <v>1413</v>
      </c>
      <c r="D56" s="3" t="s">
        <v>1414</v>
      </c>
      <c r="E56" s="3" t="s">
        <v>129</v>
      </c>
      <c r="F56" s="3" t="s">
        <v>1417</v>
      </c>
      <c r="G56" s="3">
        <v>27940017</v>
      </c>
      <c r="H56" s="3" t="s">
        <v>42</v>
      </c>
      <c r="I56" s="3" t="s">
        <v>1205</v>
      </c>
      <c r="J56" s="3" t="s">
        <v>1215</v>
      </c>
      <c r="K56" s="3" t="s">
        <v>86</v>
      </c>
      <c r="L56" s="3" t="s">
        <v>1081</v>
      </c>
      <c r="M56" s="3" t="s">
        <v>1081</v>
      </c>
      <c r="N56" s="3" t="s">
        <v>87</v>
      </c>
      <c r="O56" s="3" t="s">
        <v>136</v>
      </c>
      <c r="P56" s="187" t="s">
        <v>1418</v>
      </c>
      <c r="Q56" s="3" t="s">
        <v>34</v>
      </c>
      <c r="R56" s="3" t="s">
        <v>1210</v>
      </c>
      <c r="S56" s="3" t="s">
        <v>1087</v>
      </c>
      <c r="T56" s="185" t="s">
        <v>1088</v>
      </c>
      <c r="U56" s="169">
        <v>3.19</v>
      </c>
      <c r="V56" s="159">
        <v>2888.9549999999999</v>
      </c>
      <c r="W56" s="159">
        <v>9215.7669999999998</v>
      </c>
      <c r="X56" s="171">
        <v>3.4000000000000002E-4</v>
      </c>
      <c r="Y56" s="171">
        <v>2.2170094777999302E-2</v>
      </c>
      <c r="Z56" s="171">
        <v>2.8436325857645701E-3</v>
      </c>
    </row>
    <row r="57" spans="1:26">
      <c r="A57" s="3">
        <v>382</v>
      </c>
      <c r="B57" s="3">
        <v>382</v>
      </c>
      <c r="C57" s="3" t="s">
        <v>1419</v>
      </c>
      <c r="D57" s="3" t="s">
        <v>1420</v>
      </c>
      <c r="E57" s="3" t="s">
        <v>644</v>
      </c>
      <c r="F57" s="3" t="s">
        <v>1421</v>
      </c>
      <c r="G57" s="3">
        <v>27940000</v>
      </c>
      <c r="H57" s="3" t="s">
        <v>42</v>
      </c>
      <c r="I57" s="3" t="s">
        <v>1205</v>
      </c>
      <c r="J57" s="3" t="s">
        <v>1368</v>
      </c>
      <c r="K57" s="3" t="s">
        <v>86</v>
      </c>
      <c r="L57" s="3" t="s">
        <v>1321</v>
      </c>
      <c r="M57" s="3" t="s">
        <v>1029</v>
      </c>
      <c r="N57" s="3" t="s">
        <v>87</v>
      </c>
      <c r="O57" s="3" t="s">
        <v>136</v>
      </c>
      <c r="P57" s="187" t="s">
        <v>1396</v>
      </c>
      <c r="Q57" s="3" t="s">
        <v>34</v>
      </c>
      <c r="R57" s="3" t="s">
        <v>1223</v>
      </c>
      <c r="S57" s="3" t="s">
        <v>1158</v>
      </c>
      <c r="T57" s="185" t="s">
        <v>1362</v>
      </c>
      <c r="U57" s="169">
        <v>3.19</v>
      </c>
      <c r="V57" s="159">
        <v>2701.68</v>
      </c>
      <c r="W57" s="159">
        <v>8618.3590000000004</v>
      </c>
      <c r="X57" s="171">
        <v>0</v>
      </c>
      <c r="Y57" s="171">
        <v>2.0732928900472101E-2</v>
      </c>
      <c r="Z57" s="171">
        <v>2.6592954522787499E-3</v>
      </c>
    </row>
    <row r="58" spans="1:26">
      <c r="A58" s="3">
        <v>382</v>
      </c>
      <c r="B58" s="3">
        <v>382</v>
      </c>
      <c r="C58" s="3" t="s">
        <v>1422</v>
      </c>
      <c r="D58" s="3" t="s">
        <v>1423</v>
      </c>
      <c r="E58" s="3" t="s">
        <v>644</v>
      </c>
      <c r="F58" s="3" t="s">
        <v>1424</v>
      </c>
      <c r="G58" s="3">
        <v>27940038</v>
      </c>
      <c r="H58" s="3" t="s">
        <v>42</v>
      </c>
      <c r="I58" s="3" t="s">
        <v>1286</v>
      </c>
      <c r="J58" s="3" t="s">
        <v>1228</v>
      </c>
      <c r="K58" s="3" t="s">
        <v>86</v>
      </c>
      <c r="L58" s="3" t="s">
        <v>87</v>
      </c>
      <c r="M58" s="3" t="s">
        <v>30</v>
      </c>
      <c r="N58" s="3" t="s">
        <v>87</v>
      </c>
      <c r="O58" s="3" t="s">
        <v>136</v>
      </c>
      <c r="P58" s="187" t="s">
        <v>1425</v>
      </c>
      <c r="Q58" s="3" t="s">
        <v>34</v>
      </c>
      <c r="R58" s="3" t="s">
        <v>1210</v>
      </c>
      <c r="S58" s="3" t="s">
        <v>1087</v>
      </c>
      <c r="T58" s="185" t="s">
        <v>1312</v>
      </c>
      <c r="U58" s="169">
        <v>3.19</v>
      </c>
      <c r="V58" s="159">
        <v>1980.8340000000001</v>
      </c>
      <c r="W58" s="159">
        <v>6318.8609999999999</v>
      </c>
      <c r="X58" s="171">
        <v>0</v>
      </c>
      <c r="Y58" s="171">
        <v>1.5201095124168999E-2</v>
      </c>
      <c r="Z58" s="171">
        <v>1.9497584411452299E-3</v>
      </c>
    </row>
    <row r="59" spans="1:26">
      <c r="A59" s="3">
        <v>382</v>
      </c>
      <c r="B59" s="3">
        <v>382</v>
      </c>
      <c r="C59" s="3" t="s">
        <v>1426</v>
      </c>
      <c r="D59" s="3" t="s">
        <v>1427</v>
      </c>
      <c r="E59" s="3" t="s">
        <v>677</v>
      </c>
      <c r="F59" s="3" t="s">
        <v>1428</v>
      </c>
      <c r="G59" s="3">
        <v>27940041</v>
      </c>
      <c r="H59" s="3" t="s">
        <v>42</v>
      </c>
      <c r="I59" s="3" t="s">
        <v>1205</v>
      </c>
      <c r="J59" s="3" t="s">
        <v>1255</v>
      </c>
      <c r="K59" s="3" t="s">
        <v>86</v>
      </c>
      <c r="L59" s="3" t="s">
        <v>87</v>
      </c>
      <c r="M59" s="3" t="s">
        <v>87</v>
      </c>
      <c r="N59" s="3" t="s">
        <v>87</v>
      </c>
      <c r="O59" s="3" t="s">
        <v>136</v>
      </c>
      <c r="P59" s="187" t="s">
        <v>1429</v>
      </c>
      <c r="Q59" s="3" t="s">
        <v>34</v>
      </c>
      <c r="R59" s="3" t="s">
        <v>1223</v>
      </c>
      <c r="S59" s="3" t="s">
        <v>1158</v>
      </c>
      <c r="T59" s="185" t="s">
        <v>1224</v>
      </c>
      <c r="U59" s="169">
        <v>3.19</v>
      </c>
      <c r="V59" s="159">
        <v>6.6349999999999998</v>
      </c>
      <c r="W59" s="159">
        <v>21.164999999999999</v>
      </c>
      <c r="X59" s="171">
        <v>0</v>
      </c>
      <c r="Y59" s="171">
        <v>5.0917067959451103E-5</v>
      </c>
      <c r="Z59" s="171">
        <v>6.5308441425684604E-6</v>
      </c>
    </row>
    <row r="60" spans="1:26">
      <c r="A60" s="3">
        <v>382</v>
      </c>
      <c r="B60" s="3">
        <v>382</v>
      </c>
      <c r="C60" s="3" t="s">
        <v>1430</v>
      </c>
      <c r="D60" s="3" t="s">
        <v>1431</v>
      </c>
      <c r="E60" s="3" t="s">
        <v>644</v>
      </c>
      <c r="F60" s="3" t="s">
        <v>1432</v>
      </c>
      <c r="G60" s="3">
        <v>27940021</v>
      </c>
      <c r="H60" s="3" t="s">
        <v>42</v>
      </c>
      <c r="I60" s="3" t="s">
        <v>1205</v>
      </c>
      <c r="J60" s="3" t="s">
        <v>1255</v>
      </c>
      <c r="K60" s="3" t="s">
        <v>86</v>
      </c>
      <c r="L60" s="3" t="s">
        <v>1081</v>
      </c>
      <c r="M60" s="3" t="s">
        <v>30</v>
      </c>
      <c r="N60" s="3" t="s">
        <v>1081</v>
      </c>
      <c r="O60" s="3" t="s">
        <v>136</v>
      </c>
      <c r="P60" s="187" t="s">
        <v>1433</v>
      </c>
      <c r="Q60" s="3" t="s">
        <v>34</v>
      </c>
      <c r="R60" s="3" t="s">
        <v>1223</v>
      </c>
      <c r="S60" s="3" t="s">
        <v>1158</v>
      </c>
      <c r="T60" s="185" t="s">
        <v>1434</v>
      </c>
      <c r="U60" s="169">
        <v>3.19</v>
      </c>
      <c r="V60" s="159">
        <v>3228.6280000000002</v>
      </c>
      <c r="W60" s="159">
        <v>10299.322</v>
      </c>
      <c r="X60" s="171">
        <v>0</v>
      </c>
      <c r="Y60" s="171">
        <v>2.4776771553034801E-2</v>
      </c>
      <c r="Z60" s="171">
        <v>3.1779762632396201E-3</v>
      </c>
    </row>
    <row r="61" spans="1:26">
      <c r="A61" s="3">
        <v>382</v>
      </c>
      <c r="B61" s="3">
        <v>382</v>
      </c>
      <c r="C61" s="3" t="s">
        <v>1413</v>
      </c>
      <c r="D61" s="3" t="s">
        <v>1414</v>
      </c>
      <c r="E61" s="3" t="s">
        <v>129</v>
      </c>
      <c r="F61" s="3" t="s">
        <v>1435</v>
      </c>
      <c r="G61" s="3">
        <v>27940022</v>
      </c>
      <c r="H61" s="3" t="s">
        <v>42</v>
      </c>
      <c r="I61" s="3" t="s">
        <v>1205</v>
      </c>
      <c r="J61" s="3" t="s">
        <v>1215</v>
      </c>
      <c r="K61" s="3" t="s">
        <v>86</v>
      </c>
      <c r="L61" s="3" t="s">
        <v>1081</v>
      </c>
      <c r="M61" s="3" t="s">
        <v>1081</v>
      </c>
      <c r="N61" s="3" t="s">
        <v>87</v>
      </c>
      <c r="O61" s="3" t="s">
        <v>136</v>
      </c>
      <c r="P61" s="187" t="s">
        <v>1436</v>
      </c>
      <c r="Q61" s="3" t="s">
        <v>34</v>
      </c>
      <c r="R61" s="3" t="s">
        <v>1210</v>
      </c>
      <c r="S61" s="3" t="s">
        <v>1087</v>
      </c>
      <c r="T61" s="185" t="s">
        <v>1088</v>
      </c>
      <c r="U61" s="169">
        <v>3.19</v>
      </c>
      <c r="V61" s="159">
        <v>1627.81</v>
      </c>
      <c r="W61" s="159">
        <v>5192.7139999999999</v>
      </c>
      <c r="X61" s="171">
        <v>0</v>
      </c>
      <c r="Y61" s="171">
        <v>1.24919565348775E-2</v>
      </c>
      <c r="Z61" s="171">
        <v>1.60227256663709E-3</v>
      </c>
    </row>
    <row r="62" spans="1:26">
      <c r="A62" s="3">
        <v>382</v>
      </c>
      <c r="B62" s="3">
        <v>382</v>
      </c>
      <c r="C62" s="3" t="s">
        <v>1413</v>
      </c>
      <c r="D62" s="3" t="s">
        <v>1414</v>
      </c>
      <c r="E62" s="3" t="s">
        <v>129</v>
      </c>
      <c r="F62" s="3" t="s">
        <v>1437</v>
      </c>
      <c r="G62" s="3">
        <v>27940025</v>
      </c>
      <c r="H62" s="3" t="s">
        <v>42</v>
      </c>
      <c r="I62" s="3" t="s">
        <v>1205</v>
      </c>
      <c r="J62" s="3" t="s">
        <v>1215</v>
      </c>
      <c r="K62" s="3" t="s">
        <v>86</v>
      </c>
      <c r="L62" s="3" t="s">
        <v>1081</v>
      </c>
      <c r="M62" s="3" t="s">
        <v>1081</v>
      </c>
      <c r="N62" s="3" t="s">
        <v>87</v>
      </c>
      <c r="O62" s="3" t="s">
        <v>136</v>
      </c>
      <c r="P62" s="187" t="s">
        <v>1438</v>
      </c>
      <c r="Q62" s="3" t="s">
        <v>34</v>
      </c>
      <c r="R62" s="3" t="s">
        <v>1210</v>
      </c>
      <c r="S62" s="3" t="s">
        <v>1087</v>
      </c>
      <c r="T62" s="185" t="s">
        <v>1088</v>
      </c>
      <c r="U62" s="169">
        <v>3.19</v>
      </c>
      <c r="V62" s="159">
        <v>1015.884</v>
      </c>
      <c r="W62" s="159">
        <v>3240.6689999999999</v>
      </c>
      <c r="X62" s="171">
        <v>0</v>
      </c>
      <c r="Y62" s="171">
        <v>7.7959808526295799E-3</v>
      </c>
      <c r="Z62" s="171">
        <v>9.9994634269825805E-4</v>
      </c>
    </row>
    <row r="63" spans="1:26">
      <c r="A63" s="3">
        <v>382</v>
      </c>
      <c r="B63" s="3">
        <v>382</v>
      </c>
      <c r="C63" s="3" t="s">
        <v>1419</v>
      </c>
      <c r="D63" s="3" t="s">
        <v>1420</v>
      </c>
      <c r="E63" s="3" t="s">
        <v>644</v>
      </c>
      <c r="F63" s="3" t="s">
        <v>1439</v>
      </c>
      <c r="G63" s="3">
        <v>27940002</v>
      </c>
      <c r="H63" s="3" t="s">
        <v>42</v>
      </c>
      <c r="I63" s="3" t="s">
        <v>1205</v>
      </c>
      <c r="J63" s="3" t="s">
        <v>1206</v>
      </c>
      <c r="K63" s="3" t="s">
        <v>86</v>
      </c>
      <c r="L63" s="3" t="s">
        <v>1321</v>
      </c>
      <c r="M63" s="3" t="s">
        <v>1029</v>
      </c>
      <c r="N63" s="3" t="s">
        <v>87</v>
      </c>
      <c r="O63" s="3" t="s">
        <v>136</v>
      </c>
      <c r="P63" s="187" t="s">
        <v>1440</v>
      </c>
      <c r="Q63" s="3" t="s">
        <v>34</v>
      </c>
      <c r="R63" s="3" t="s">
        <v>1223</v>
      </c>
      <c r="S63" s="3" t="s">
        <v>1158</v>
      </c>
      <c r="T63" s="185" t="s">
        <v>1224</v>
      </c>
      <c r="U63" s="169">
        <v>3.19</v>
      </c>
      <c r="V63" s="159">
        <v>3651.2130000000002</v>
      </c>
      <c r="W63" s="159">
        <v>11647.368</v>
      </c>
      <c r="X63" s="171">
        <v>0</v>
      </c>
      <c r="Y63" s="171">
        <v>2.8019726526315299E-2</v>
      </c>
      <c r="Z63" s="171">
        <v>3.59393174419404E-3</v>
      </c>
    </row>
    <row r="64" spans="1:26">
      <c r="A64" s="3">
        <v>382</v>
      </c>
      <c r="B64" s="3">
        <v>9479</v>
      </c>
      <c r="C64" s="3" t="s">
        <v>1268</v>
      </c>
      <c r="D64" s="3" t="s">
        <v>1269</v>
      </c>
      <c r="E64" s="3" t="s">
        <v>129</v>
      </c>
      <c r="F64" s="3" t="s">
        <v>1270</v>
      </c>
      <c r="G64" s="3">
        <v>27940035</v>
      </c>
      <c r="H64" s="3" t="s">
        <v>42</v>
      </c>
      <c r="I64" s="3" t="s">
        <v>1205</v>
      </c>
      <c r="J64" s="3" t="s">
        <v>1228</v>
      </c>
      <c r="K64" s="3" t="s">
        <v>30</v>
      </c>
      <c r="L64" s="3" t="s">
        <v>30</v>
      </c>
      <c r="M64" s="3" t="s">
        <v>30</v>
      </c>
      <c r="N64" s="3" t="s">
        <v>30</v>
      </c>
      <c r="O64" s="3" t="s">
        <v>136</v>
      </c>
      <c r="P64" s="187" t="s">
        <v>1271</v>
      </c>
      <c r="Q64" s="3" t="s">
        <v>43</v>
      </c>
      <c r="R64" s="3" t="s">
        <v>1210</v>
      </c>
      <c r="S64" s="3" t="s">
        <v>1087</v>
      </c>
      <c r="T64" s="185" t="s">
        <v>1257</v>
      </c>
      <c r="U64" s="169">
        <v>1</v>
      </c>
      <c r="V64" s="159">
        <v>414.34500000000003</v>
      </c>
      <c r="W64" s="159">
        <v>414.34500000000003</v>
      </c>
      <c r="X64" s="171">
        <v>0</v>
      </c>
      <c r="Y64" s="171">
        <v>1</v>
      </c>
      <c r="Z64" s="171">
        <v>3.5987642104311798E-3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6</v>
      </c>
      <c r="J1" s="22" t="s">
        <v>7</v>
      </c>
      <c r="K1" s="22" t="s">
        <v>126</v>
      </c>
      <c r="L1" s="22" t="s">
        <v>1041</v>
      </c>
      <c r="M1" s="22" t="s">
        <v>119</v>
      </c>
      <c r="N1" s="22" t="s">
        <v>1042</v>
      </c>
      <c r="O1" s="22" t="s">
        <v>120</v>
      </c>
      <c r="P1" s="22" t="s">
        <v>1066</v>
      </c>
      <c r="Q1" s="22" t="s">
        <v>11</v>
      </c>
      <c r="R1" s="22" t="s">
        <v>1072</v>
      </c>
      <c r="S1" s="22" t="s">
        <v>1073</v>
      </c>
      <c r="T1" s="22" t="s">
        <v>1075</v>
      </c>
      <c r="U1" s="22" t="s">
        <v>1043</v>
      </c>
      <c r="V1" s="22" t="s">
        <v>1044</v>
      </c>
      <c r="W1" s="22" t="s">
        <v>17</v>
      </c>
      <c r="X1" s="22" t="s">
        <v>19</v>
      </c>
      <c r="Y1" s="22" t="s">
        <v>18</v>
      </c>
      <c r="Z1" s="22" t="s">
        <v>20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1"/>
      <c r="J2" s="21"/>
      <c r="K2" s="23"/>
      <c r="L2" s="24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3" spans="1:28">
      <c r="H23" s="42"/>
    </row>
    <row r="24" spans="1:28">
      <c r="H24" s="42"/>
      <c r="K24" s="3"/>
    </row>
    <row r="25" spans="1:28">
      <c r="H25" s="42"/>
    </row>
    <row r="26" spans="1:28">
      <c r="H26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119</v>
      </c>
      <c r="M1" s="22" t="s">
        <v>1048</v>
      </c>
      <c r="N1" s="22" t="s">
        <v>1042</v>
      </c>
      <c r="O1" s="22" t="s">
        <v>120</v>
      </c>
      <c r="P1" s="22" t="s">
        <v>1066</v>
      </c>
      <c r="Q1" s="22" t="s">
        <v>11</v>
      </c>
      <c r="R1" s="22" t="s">
        <v>1072</v>
      </c>
      <c r="S1" s="22" t="s">
        <v>1073</v>
      </c>
      <c r="T1" s="22" t="s">
        <v>1075</v>
      </c>
      <c r="U1" s="22" t="s">
        <v>1043</v>
      </c>
      <c r="V1" s="22" t="s">
        <v>1044</v>
      </c>
      <c r="W1" s="22" t="s">
        <v>17</v>
      </c>
      <c r="X1" s="22" t="s">
        <v>19</v>
      </c>
      <c r="Y1" s="22" t="s">
        <v>18</v>
      </c>
      <c r="Z1" s="22" t="s">
        <v>1441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2" customFormat="1">
      <c r="H21" s="41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22" t="s">
        <v>0</v>
      </c>
      <c r="B1" s="22" t="s">
        <v>1</v>
      </c>
      <c r="C1" s="22" t="s">
        <v>5</v>
      </c>
      <c r="D1" s="22" t="s">
        <v>1442</v>
      </c>
      <c r="E1" s="22" t="s">
        <v>1443</v>
      </c>
      <c r="F1" s="174" t="s">
        <v>18</v>
      </c>
      <c r="G1" s="22" t="s">
        <v>1444</v>
      </c>
      <c r="H1" s="22" t="s">
        <v>1445</v>
      </c>
      <c r="I1" s="170" t="s">
        <v>1446</v>
      </c>
      <c r="J1" s="170" t="s">
        <v>1447</v>
      </c>
      <c r="K1" s="22" t="s">
        <v>1448</v>
      </c>
      <c r="L1" s="22" t="s">
        <v>1449</v>
      </c>
      <c r="M1" s="174" t="s">
        <v>18</v>
      </c>
      <c r="N1" s="22" t="s">
        <v>1450</v>
      </c>
      <c r="O1" s="22" t="s">
        <v>1451</v>
      </c>
      <c r="P1" s="170" t="s">
        <v>1452</v>
      </c>
      <c r="Q1" s="170" t="s">
        <v>1453</v>
      </c>
      <c r="R1" s="22" t="s">
        <v>1454</v>
      </c>
      <c r="S1" s="22" t="s">
        <v>6</v>
      </c>
      <c r="T1" s="22" t="s">
        <v>7</v>
      </c>
      <c r="U1" s="22" t="s">
        <v>1455</v>
      </c>
      <c r="V1" s="22" t="s">
        <v>1456</v>
      </c>
      <c r="W1" s="22" t="s">
        <v>1457</v>
      </c>
      <c r="X1" s="22" t="s">
        <v>1062</v>
      </c>
      <c r="Y1" s="22" t="s">
        <v>120</v>
      </c>
      <c r="Z1" s="22" t="s">
        <v>1458</v>
      </c>
      <c r="AA1" s="22" t="s">
        <v>1459</v>
      </c>
      <c r="AB1" s="22" t="s">
        <v>1460</v>
      </c>
      <c r="AC1" s="22" t="s">
        <v>1461</v>
      </c>
      <c r="AD1" s="22" t="s">
        <v>1462</v>
      </c>
      <c r="AE1" s="22" t="s">
        <v>1463</v>
      </c>
      <c r="AF1" s="22" t="s">
        <v>122</v>
      </c>
      <c r="AG1" s="22" t="s">
        <v>1464</v>
      </c>
      <c r="AH1" s="22" t="s">
        <v>1465</v>
      </c>
      <c r="AI1" s="22" t="s">
        <v>1466</v>
      </c>
      <c r="AJ1" s="22" t="s">
        <v>1467</v>
      </c>
      <c r="AK1" s="22" t="s">
        <v>1468</v>
      </c>
      <c r="AL1" s="22" t="s">
        <v>1469</v>
      </c>
      <c r="AM1" s="22" t="s">
        <v>1470</v>
      </c>
      <c r="AN1" s="170" t="s">
        <v>24</v>
      </c>
      <c r="AO1" s="170" t="s">
        <v>25</v>
      </c>
    </row>
    <row r="2" spans="1:41">
      <c r="A2" s="11" t="s">
        <v>1471</v>
      </c>
      <c r="B2" s="11" t="s">
        <v>1472</v>
      </c>
      <c r="C2" s="11" t="s">
        <v>1473</v>
      </c>
      <c r="D2" s="2" t="s">
        <v>1474</v>
      </c>
      <c r="E2" s="11" t="s">
        <v>34</v>
      </c>
      <c r="F2" s="195">
        <v>3.19</v>
      </c>
      <c r="G2" s="165">
        <v>-65000</v>
      </c>
      <c r="H2" s="160">
        <v>-64.982282131661435</v>
      </c>
      <c r="I2" s="193">
        <v>1.1199999999999999E-3</v>
      </c>
      <c r="J2" s="194">
        <v>-3.0000000000000001E-6</v>
      </c>
      <c r="K2" s="9" t="s">
        <v>1474</v>
      </c>
      <c r="L2" s="11" t="s">
        <v>43</v>
      </c>
      <c r="M2" s="196">
        <v>1</v>
      </c>
      <c r="N2" s="166">
        <v>208884</v>
      </c>
      <c r="O2" s="167">
        <v>208.88399999999999</v>
      </c>
      <c r="P2" s="193">
        <v>1.0000000000000001E-5</v>
      </c>
      <c r="Q2" s="193">
        <v>1.057E-3</v>
      </c>
      <c r="R2" s="165">
        <v>1.5905199999999999</v>
      </c>
      <c r="S2" s="9" t="s">
        <v>30</v>
      </c>
      <c r="T2" s="21" t="s">
        <v>30</v>
      </c>
      <c r="U2" s="29" t="s">
        <v>1475</v>
      </c>
      <c r="V2" s="10" t="s">
        <v>1476</v>
      </c>
      <c r="W2" s="9" t="s">
        <v>1477</v>
      </c>
      <c r="X2" s="10" t="s">
        <v>1478</v>
      </c>
      <c r="Y2" s="10" t="s">
        <v>136</v>
      </c>
      <c r="Z2" s="1" t="s">
        <v>1479</v>
      </c>
      <c r="AA2" s="28" t="s">
        <v>1480</v>
      </c>
      <c r="AB2" s="10" t="s">
        <v>1481</v>
      </c>
      <c r="AC2" s="10" t="s">
        <v>1482</v>
      </c>
      <c r="AD2" s="10" t="s">
        <v>1020</v>
      </c>
      <c r="AE2" s="29" t="s">
        <v>1483</v>
      </c>
      <c r="AF2" s="10" t="s">
        <v>1481</v>
      </c>
      <c r="AG2" s="11" t="s">
        <v>1481</v>
      </c>
      <c r="AH2" s="39" t="s">
        <v>1481</v>
      </c>
      <c r="AI2" s="165">
        <v>3.2130000000000001</v>
      </c>
      <c r="AJ2" s="39" t="s">
        <v>1484</v>
      </c>
      <c r="AK2" s="29" t="s">
        <v>136</v>
      </c>
      <c r="AL2" s="39" t="s">
        <v>1485</v>
      </c>
      <c r="AM2" s="9" t="s">
        <v>1486</v>
      </c>
      <c r="AN2" s="177">
        <v>1.6130000000000001E-3</v>
      </c>
      <c r="AO2" s="177">
        <v>0</v>
      </c>
    </row>
    <row r="3" spans="1:41">
      <c r="A3" s="11" t="s">
        <v>1471</v>
      </c>
      <c r="B3" s="11" t="s">
        <v>1472</v>
      </c>
      <c r="C3" s="11" t="s">
        <v>1473</v>
      </c>
      <c r="D3" s="2" t="s">
        <v>1487</v>
      </c>
      <c r="E3" s="11" t="s">
        <v>34</v>
      </c>
      <c r="F3" s="195">
        <v>3.19</v>
      </c>
      <c r="G3" s="165">
        <v>28000</v>
      </c>
      <c r="H3" s="160">
        <v>28.007335423197489</v>
      </c>
      <c r="I3" s="193">
        <v>-4.8299999999999998E-4</v>
      </c>
      <c r="J3" s="194">
        <v>9.9999999999999995E-7</v>
      </c>
      <c r="K3" s="9" t="s">
        <v>1487</v>
      </c>
      <c r="L3" s="11" t="s">
        <v>43</v>
      </c>
      <c r="M3" s="196">
        <v>1</v>
      </c>
      <c r="N3" s="166">
        <v>-92204</v>
      </c>
      <c r="O3" s="166">
        <v>-92.203999999999994</v>
      </c>
      <c r="P3" s="193">
        <v>-3.9999999999999998E-6</v>
      </c>
      <c r="Q3" s="193">
        <v>-4.66E-4</v>
      </c>
      <c r="R3" s="165">
        <v>-2.8605999999999998</v>
      </c>
      <c r="S3" s="9" t="s">
        <v>30</v>
      </c>
      <c r="T3" s="21" t="s">
        <v>30</v>
      </c>
      <c r="U3" s="29" t="s">
        <v>1475</v>
      </c>
      <c r="V3" s="10" t="s">
        <v>1476</v>
      </c>
      <c r="W3" s="9" t="s">
        <v>1477</v>
      </c>
      <c r="X3" s="10" t="s">
        <v>1478</v>
      </c>
      <c r="Y3" s="10" t="s">
        <v>136</v>
      </c>
      <c r="Z3" s="1" t="s">
        <v>1488</v>
      </c>
      <c r="AA3" s="28" t="s">
        <v>1489</v>
      </c>
      <c r="AB3" s="10" t="s">
        <v>1481</v>
      </c>
      <c r="AC3" s="10" t="s">
        <v>1482</v>
      </c>
      <c r="AD3" s="10" t="s">
        <v>1020</v>
      </c>
      <c r="AE3" s="10" t="s">
        <v>1483</v>
      </c>
      <c r="AF3" s="10" t="s">
        <v>1481</v>
      </c>
      <c r="AG3" s="11" t="s">
        <v>1481</v>
      </c>
      <c r="AH3" t="s">
        <v>1481</v>
      </c>
      <c r="AI3" s="165">
        <v>3.3109999999999999</v>
      </c>
      <c r="AJ3" s="10" t="s">
        <v>1490</v>
      </c>
      <c r="AK3" s="10" t="s">
        <v>136</v>
      </c>
      <c r="AL3" s="9" t="s">
        <v>1485</v>
      </c>
      <c r="AM3" s="9" t="s">
        <v>1486</v>
      </c>
      <c r="AN3" s="177">
        <v>-2.9009999999999999E-3</v>
      </c>
      <c r="AO3" s="177">
        <v>0</v>
      </c>
    </row>
    <row r="4" spans="1:41">
      <c r="A4" s="11" t="s">
        <v>1471</v>
      </c>
      <c r="B4" s="11" t="s">
        <v>1472</v>
      </c>
      <c r="C4" s="11" t="s">
        <v>1473</v>
      </c>
      <c r="D4" s="2" t="s">
        <v>1491</v>
      </c>
      <c r="E4" s="11" t="s">
        <v>760</v>
      </c>
      <c r="F4" s="195">
        <v>3.7454999999999998</v>
      </c>
      <c r="G4" s="165">
        <v>-21000</v>
      </c>
      <c r="H4" s="160">
        <v>-21.028386063275931</v>
      </c>
      <c r="I4" s="193">
        <v>3.6299999999999999E-4</v>
      </c>
      <c r="J4" s="194">
        <v>-9.9999999999999995E-7</v>
      </c>
      <c r="K4" s="9" t="s">
        <v>1491</v>
      </c>
      <c r="L4" s="11" t="s">
        <v>43</v>
      </c>
      <c r="M4" s="196">
        <v>1</v>
      </c>
      <c r="N4" s="166">
        <v>81018</v>
      </c>
      <c r="O4" s="166">
        <v>81.018000000000001</v>
      </c>
      <c r="P4" s="193">
        <v>3.9999999999999998E-6</v>
      </c>
      <c r="Q4" s="193">
        <v>4.0999999999999999E-4</v>
      </c>
      <c r="R4" s="165">
        <v>2.2561800000000001</v>
      </c>
      <c r="S4" s="9" t="s">
        <v>30</v>
      </c>
      <c r="T4" s="21" t="s">
        <v>30</v>
      </c>
      <c r="U4" s="29" t="s">
        <v>1475</v>
      </c>
      <c r="V4" s="10" t="s">
        <v>1476</v>
      </c>
      <c r="W4" s="9" t="s">
        <v>1477</v>
      </c>
      <c r="X4" s="10" t="s">
        <v>1492</v>
      </c>
      <c r="Y4" s="10" t="s">
        <v>136</v>
      </c>
      <c r="Z4" s="1" t="s">
        <v>1488</v>
      </c>
      <c r="AA4" s="28" t="s">
        <v>1489</v>
      </c>
      <c r="AB4" s="10" t="s">
        <v>1481</v>
      </c>
      <c r="AC4" s="10" t="s">
        <v>1482</v>
      </c>
      <c r="AD4" s="10" t="s">
        <v>1020</v>
      </c>
      <c r="AE4" s="10" t="s">
        <v>1483</v>
      </c>
      <c r="AF4" s="10" t="s">
        <v>1481</v>
      </c>
      <c r="AG4" s="11" t="s">
        <v>1481</v>
      </c>
      <c r="AH4" t="s">
        <v>1481</v>
      </c>
      <c r="AI4" s="165">
        <v>3.8578999999999999</v>
      </c>
      <c r="AJ4" s="10" t="s">
        <v>1493</v>
      </c>
      <c r="AK4" s="10" t="s">
        <v>136</v>
      </c>
      <c r="AL4" s="9" t="s">
        <v>1485</v>
      </c>
      <c r="AM4" s="9" t="s">
        <v>1486</v>
      </c>
      <c r="AN4" s="177">
        <v>2.2880000000000001E-3</v>
      </c>
      <c r="AO4" s="177">
        <v>0</v>
      </c>
    </row>
    <row r="5" spans="1:41">
      <c r="A5" s="11" t="s">
        <v>1471</v>
      </c>
      <c r="B5" s="11" t="s">
        <v>1471</v>
      </c>
      <c r="C5" s="11" t="s">
        <v>1473</v>
      </c>
      <c r="D5" s="2" t="s">
        <v>1474</v>
      </c>
      <c r="E5" s="11" t="s">
        <v>34</v>
      </c>
      <c r="F5" s="195">
        <v>3.19</v>
      </c>
      <c r="G5" s="165">
        <v>-99515000</v>
      </c>
      <c r="H5" s="160">
        <v>-99487.874122257039</v>
      </c>
      <c r="I5" s="193">
        <v>5.04E-4</v>
      </c>
      <c r="J5" s="194">
        <v>-3.3000000000000003E-5</v>
      </c>
      <c r="K5" s="9" t="s">
        <v>1474</v>
      </c>
      <c r="L5" s="11" t="s">
        <v>43</v>
      </c>
      <c r="M5" s="196">
        <v>1</v>
      </c>
      <c r="N5" s="166">
        <v>319801404</v>
      </c>
      <c r="O5" s="166">
        <v>319801.40399999998</v>
      </c>
      <c r="P5" s="193">
        <v>8.2000000000000001E-5</v>
      </c>
      <c r="Q5" s="193">
        <v>4.8799999999999999E-4</v>
      </c>
      <c r="R5" s="165">
        <v>2435.0855499999998</v>
      </c>
      <c r="S5" s="9" t="s">
        <v>30</v>
      </c>
      <c r="T5" s="21" t="s">
        <v>30</v>
      </c>
      <c r="U5" s="29" t="s">
        <v>1475</v>
      </c>
      <c r="V5" s="10" t="s">
        <v>1476</v>
      </c>
      <c r="W5" s="9" t="s">
        <v>1477</v>
      </c>
      <c r="X5" s="10" t="s">
        <v>1478</v>
      </c>
      <c r="Y5" s="10" t="s">
        <v>136</v>
      </c>
      <c r="Z5" s="1" t="s">
        <v>1479</v>
      </c>
      <c r="AA5" s="28" t="s">
        <v>1480</v>
      </c>
      <c r="AB5" s="10" t="s">
        <v>1481</v>
      </c>
      <c r="AC5" s="10" t="s">
        <v>1482</v>
      </c>
      <c r="AD5" s="10" t="s">
        <v>1020</v>
      </c>
      <c r="AE5" s="10" t="s">
        <v>1483</v>
      </c>
      <c r="AF5" s="10" t="s">
        <v>1481</v>
      </c>
      <c r="AG5" s="11" t="s">
        <v>1481</v>
      </c>
      <c r="AH5" t="s">
        <v>1481</v>
      </c>
      <c r="AI5" s="165">
        <v>3.2130000000000001</v>
      </c>
      <c r="AJ5" s="10" t="s">
        <v>1484</v>
      </c>
      <c r="AK5" s="10" t="s">
        <v>136</v>
      </c>
      <c r="AL5" s="9" t="s">
        <v>1485</v>
      </c>
      <c r="AM5" s="9" t="s">
        <v>1486</v>
      </c>
      <c r="AN5" s="177">
        <v>1.94E-4</v>
      </c>
      <c r="AO5" s="177">
        <v>9.9999999999999995E-7</v>
      </c>
    </row>
    <row r="6" spans="1:41">
      <c r="A6" s="11" t="s">
        <v>1471</v>
      </c>
      <c r="B6" s="11" t="s">
        <v>1471</v>
      </c>
      <c r="C6" s="11" t="s">
        <v>1473</v>
      </c>
      <c r="D6" s="2" t="s">
        <v>1487</v>
      </c>
      <c r="E6" s="11" t="s">
        <v>34</v>
      </c>
      <c r="F6" s="195">
        <v>3.19</v>
      </c>
      <c r="G6" s="165">
        <v>-72615000</v>
      </c>
      <c r="H6" s="160">
        <v>-72633.990614420065</v>
      </c>
      <c r="I6" s="193">
        <v>3.68E-4</v>
      </c>
      <c r="J6" s="194">
        <v>-2.4000000000000001E-5</v>
      </c>
      <c r="K6" s="9" t="s">
        <v>1487</v>
      </c>
      <c r="L6" s="11" t="s">
        <v>43</v>
      </c>
      <c r="M6" s="196">
        <v>1</v>
      </c>
      <c r="N6" s="166">
        <v>239121195</v>
      </c>
      <c r="O6" s="166">
        <v>239121.19500000001</v>
      </c>
      <c r="P6" s="193">
        <v>6.0999999999999999E-5</v>
      </c>
      <c r="Q6" s="193">
        <v>3.6499999999999998E-4</v>
      </c>
      <c r="R6" s="165">
        <v>7418.76494</v>
      </c>
      <c r="S6" s="9" t="s">
        <v>30</v>
      </c>
      <c r="T6" s="21" t="s">
        <v>30</v>
      </c>
      <c r="U6" s="29" t="s">
        <v>1475</v>
      </c>
      <c r="V6" s="10" t="s">
        <v>1476</v>
      </c>
      <c r="W6" s="9" t="s">
        <v>1477</v>
      </c>
      <c r="X6" s="10" t="s">
        <v>1478</v>
      </c>
      <c r="Y6" s="10" t="s">
        <v>136</v>
      </c>
      <c r="Z6" s="1" t="s">
        <v>1488</v>
      </c>
      <c r="AA6" s="28" t="s">
        <v>1489</v>
      </c>
      <c r="AB6" s="10" t="s">
        <v>1481</v>
      </c>
      <c r="AC6" s="10" t="s">
        <v>1482</v>
      </c>
      <c r="AD6" s="10" t="s">
        <v>1020</v>
      </c>
      <c r="AE6" s="10" t="s">
        <v>1483</v>
      </c>
      <c r="AF6" s="10" t="s">
        <v>1481</v>
      </c>
      <c r="AG6" s="11" t="s">
        <v>1481</v>
      </c>
      <c r="AH6" t="s">
        <v>1481</v>
      </c>
      <c r="AI6" s="165">
        <v>3.3109999999999999</v>
      </c>
      <c r="AJ6" s="10" t="s">
        <v>1490</v>
      </c>
      <c r="AK6" s="10" t="s">
        <v>136</v>
      </c>
      <c r="AL6" s="9" t="s">
        <v>1485</v>
      </c>
      <c r="AM6" s="9" t="s">
        <v>1486</v>
      </c>
      <c r="AN6" s="177">
        <v>5.9100000000000005E-4</v>
      </c>
      <c r="AO6" s="177">
        <v>1.9999999999999999E-6</v>
      </c>
    </row>
    <row r="7" spans="1:41">
      <c r="A7" s="11" t="s">
        <v>1471</v>
      </c>
      <c r="B7" s="11" t="s">
        <v>1471</v>
      </c>
      <c r="C7" s="11" t="s">
        <v>1473</v>
      </c>
      <c r="D7" s="2" t="s">
        <v>1491</v>
      </c>
      <c r="E7" s="11" t="s">
        <v>760</v>
      </c>
      <c r="F7" s="195">
        <v>3.7454999999999998</v>
      </c>
      <c r="G7" s="165">
        <v>-25100000</v>
      </c>
      <c r="H7" s="160">
        <v>-25133.929106928317</v>
      </c>
      <c r="I7" s="193">
        <v>1.27E-4</v>
      </c>
      <c r="J7" s="194">
        <v>-7.9999999999999996E-6</v>
      </c>
      <c r="K7" s="9" t="s">
        <v>1491</v>
      </c>
      <c r="L7" s="11" t="s">
        <v>43</v>
      </c>
      <c r="M7" s="196">
        <v>1</v>
      </c>
      <c r="N7" s="166">
        <v>96835800</v>
      </c>
      <c r="O7" s="166">
        <v>96835.8</v>
      </c>
      <c r="P7" s="193">
        <v>2.5000000000000001E-5</v>
      </c>
      <c r="Q7" s="193">
        <v>1.4799999999999999E-4</v>
      </c>
      <c r="R7" s="165">
        <v>2696.6685299999999</v>
      </c>
      <c r="S7" s="9" t="s">
        <v>30</v>
      </c>
      <c r="T7" s="21" t="s">
        <v>30</v>
      </c>
      <c r="U7" s="29" t="s">
        <v>1475</v>
      </c>
      <c r="V7" s="10" t="s">
        <v>1476</v>
      </c>
      <c r="W7" s="9" t="s">
        <v>1477</v>
      </c>
      <c r="X7" s="10" t="s">
        <v>1492</v>
      </c>
      <c r="Y7" s="10" t="s">
        <v>136</v>
      </c>
      <c r="Z7" s="1" t="s">
        <v>1488</v>
      </c>
      <c r="AA7" s="28" t="s">
        <v>1489</v>
      </c>
      <c r="AB7" s="10" t="s">
        <v>1481</v>
      </c>
      <c r="AC7" s="10" t="s">
        <v>1482</v>
      </c>
      <c r="AD7" s="10" t="s">
        <v>1020</v>
      </c>
      <c r="AE7" s="10" t="s">
        <v>1483</v>
      </c>
      <c r="AF7" s="10" t="s">
        <v>1481</v>
      </c>
      <c r="AG7" s="11" t="s">
        <v>1481</v>
      </c>
      <c r="AH7" t="s">
        <v>1481</v>
      </c>
      <c r="AI7" s="165">
        <v>3.8578999999999999</v>
      </c>
      <c r="AJ7" s="10" t="s">
        <v>1493</v>
      </c>
      <c r="AK7" s="10" t="s">
        <v>136</v>
      </c>
      <c r="AL7" s="9" t="s">
        <v>1485</v>
      </c>
      <c r="AM7" s="9" t="s">
        <v>1486</v>
      </c>
      <c r="AN7" s="177">
        <v>2.1499999999999999E-4</v>
      </c>
      <c r="AO7" s="177">
        <v>9.9999999999999995E-7</v>
      </c>
    </row>
    <row r="8" spans="1:41">
      <c r="A8" s="11" t="s">
        <v>1471</v>
      </c>
      <c r="B8" s="11" t="s">
        <v>1494</v>
      </c>
      <c r="C8" s="11" t="s">
        <v>1473</v>
      </c>
      <c r="D8" s="2" t="s">
        <v>1491</v>
      </c>
      <c r="E8" s="11" t="s">
        <v>760</v>
      </c>
      <c r="F8" s="195">
        <v>3.7454999999999998</v>
      </c>
      <c r="G8" s="165">
        <v>-520000</v>
      </c>
      <c r="H8" s="160">
        <v>-520.7029128287279</v>
      </c>
      <c r="I8" s="193">
        <v>2.24E-4</v>
      </c>
      <c r="J8" s="194">
        <v>-5.0000000000000004E-6</v>
      </c>
      <c r="K8" s="9" t="s">
        <v>1491</v>
      </c>
      <c r="L8" s="11" t="s">
        <v>43</v>
      </c>
      <c r="M8" s="196">
        <v>1</v>
      </c>
      <c r="N8" s="166">
        <v>2006160</v>
      </c>
      <c r="O8" s="166">
        <v>2006.16</v>
      </c>
      <c r="P8" s="193">
        <v>1.5999999999999999E-5</v>
      </c>
      <c r="Q8" s="193">
        <v>2.5500000000000002E-4</v>
      </c>
      <c r="R8" s="165">
        <v>55.867240000000002</v>
      </c>
      <c r="S8" s="9" t="s">
        <v>30</v>
      </c>
      <c r="T8" s="21" t="s">
        <v>30</v>
      </c>
      <c r="U8" s="29" t="s">
        <v>1475</v>
      </c>
      <c r="V8" s="10" t="s">
        <v>1476</v>
      </c>
      <c r="W8" s="9" t="s">
        <v>1477</v>
      </c>
      <c r="X8" s="10" t="s">
        <v>1492</v>
      </c>
      <c r="Y8" s="10" t="s">
        <v>136</v>
      </c>
      <c r="Z8" s="1" t="s">
        <v>1488</v>
      </c>
      <c r="AA8" s="28" t="s">
        <v>1489</v>
      </c>
      <c r="AB8" s="10" t="s">
        <v>1481</v>
      </c>
      <c r="AC8" s="10" t="s">
        <v>1482</v>
      </c>
      <c r="AD8" s="10" t="s">
        <v>1020</v>
      </c>
      <c r="AE8" s="10" t="s">
        <v>1483</v>
      </c>
      <c r="AF8" s="10" t="s">
        <v>1481</v>
      </c>
      <c r="AG8" s="11" t="s">
        <v>1481</v>
      </c>
      <c r="AH8" t="s">
        <v>1481</v>
      </c>
      <c r="AI8" s="165">
        <v>3.8578999999999999</v>
      </c>
      <c r="AJ8" s="10" t="s">
        <v>1493</v>
      </c>
      <c r="AK8" s="10" t="s">
        <v>136</v>
      </c>
      <c r="AL8" s="9" t="s">
        <v>1485</v>
      </c>
      <c r="AM8" s="9" t="s">
        <v>1486</v>
      </c>
      <c r="AN8" s="177">
        <v>3.1700000000000001E-4</v>
      </c>
      <c r="AO8" s="177">
        <v>0</v>
      </c>
    </row>
    <row r="9" spans="1:41">
      <c r="A9" s="11" t="s">
        <v>1471</v>
      </c>
      <c r="B9" s="11" t="s">
        <v>1494</v>
      </c>
      <c r="C9" s="11" t="s">
        <v>1473</v>
      </c>
      <c r="D9" s="2" t="s">
        <v>1487</v>
      </c>
      <c r="E9" s="11" t="s">
        <v>34</v>
      </c>
      <c r="F9" s="195">
        <v>3.19</v>
      </c>
      <c r="G9" s="165">
        <v>-984600</v>
      </c>
      <c r="H9" s="160">
        <v>-984.85749843260191</v>
      </c>
      <c r="I9" s="193">
        <v>4.2499999999999998E-4</v>
      </c>
      <c r="J9" s="194">
        <v>-9.0000000000000002E-6</v>
      </c>
      <c r="K9" s="9" t="s">
        <v>1487</v>
      </c>
      <c r="L9" s="11" t="s">
        <v>43</v>
      </c>
      <c r="M9" s="196">
        <v>1</v>
      </c>
      <c r="N9" s="166">
        <v>3242287.8000000003</v>
      </c>
      <c r="O9" s="166">
        <v>3242.2878000000001</v>
      </c>
      <c r="P9" s="193">
        <v>2.5999999999999998E-5</v>
      </c>
      <c r="Q9" s="193">
        <v>4.1199999999999999E-4</v>
      </c>
      <c r="R9" s="165">
        <v>100.59238000000001</v>
      </c>
      <c r="S9" s="9" t="s">
        <v>30</v>
      </c>
      <c r="T9" s="21" t="s">
        <v>30</v>
      </c>
      <c r="U9" s="29" t="s">
        <v>1475</v>
      </c>
      <c r="V9" s="10" t="s">
        <v>1476</v>
      </c>
      <c r="W9" s="9" t="s">
        <v>1477</v>
      </c>
      <c r="X9" s="10" t="s">
        <v>1478</v>
      </c>
      <c r="Y9" s="10" t="s">
        <v>136</v>
      </c>
      <c r="Z9" s="1" t="s">
        <v>1488</v>
      </c>
      <c r="AA9" s="28" t="s">
        <v>1489</v>
      </c>
      <c r="AB9" s="10" t="s">
        <v>1481</v>
      </c>
      <c r="AC9" s="10" t="s">
        <v>1482</v>
      </c>
      <c r="AD9" s="10" t="s">
        <v>1020</v>
      </c>
      <c r="AE9" s="10" t="s">
        <v>1483</v>
      </c>
      <c r="AF9" s="10" t="s">
        <v>1481</v>
      </c>
      <c r="AG9" s="11" t="s">
        <v>1481</v>
      </c>
      <c r="AH9" t="s">
        <v>1481</v>
      </c>
      <c r="AI9" s="165">
        <v>3.3109999999999999</v>
      </c>
      <c r="AJ9" s="10" t="s">
        <v>1490</v>
      </c>
      <c r="AK9" s="10" t="s">
        <v>136</v>
      </c>
      <c r="AL9" s="9" t="s">
        <v>1485</v>
      </c>
      <c r="AM9" s="9" t="s">
        <v>1486</v>
      </c>
      <c r="AN9" s="177">
        <v>5.6999999999999998E-4</v>
      </c>
      <c r="AO9" s="177">
        <v>9.9999999999999995E-7</v>
      </c>
    </row>
    <row r="10" spans="1:41">
      <c r="A10" s="11" t="s">
        <v>1471</v>
      </c>
      <c r="B10" s="11" t="s">
        <v>1494</v>
      </c>
      <c r="C10" s="11" t="s">
        <v>1473</v>
      </c>
      <c r="D10" s="2" t="s">
        <v>1474</v>
      </c>
      <c r="E10" s="11" t="s">
        <v>34</v>
      </c>
      <c r="F10" s="195">
        <v>3.19</v>
      </c>
      <c r="G10" s="165">
        <v>-814600</v>
      </c>
      <c r="H10" s="160">
        <v>-814.3779373040752</v>
      </c>
      <c r="I10" s="193">
        <v>3.5100000000000002E-4</v>
      </c>
      <c r="J10" s="194">
        <v>-6.9999999999999999E-6</v>
      </c>
      <c r="K10" s="9" t="s">
        <v>1474</v>
      </c>
      <c r="L10" s="11" t="s">
        <v>43</v>
      </c>
      <c r="M10" s="196">
        <v>1</v>
      </c>
      <c r="N10" s="166">
        <v>2617798.5</v>
      </c>
      <c r="O10" s="166">
        <v>2617.7984999999999</v>
      </c>
      <c r="P10" s="193">
        <v>2.0999999999999999E-5</v>
      </c>
      <c r="Q10" s="193">
        <v>3.3300000000000002E-4</v>
      </c>
      <c r="R10" s="165">
        <v>19.932880000000001</v>
      </c>
      <c r="S10" s="9" t="s">
        <v>30</v>
      </c>
      <c r="T10" s="21" t="s">
        <v>30</v>
      </c>
      <c r="U10" s="29" t="s">
        <v>1475</v>
      </c>
      <c r="V10" s="10" t="s">
        <v>1476</v>
      </c>
      <c r="W10" s="9" t="s">
        <v>1477</v>
      </c>
      <c r="X10" s="10" t="s">
        <v>1478</v>
      </c>
      <c r="Y10" s="10" t="s">
        <v>136</v>
      </c>
      <c r="Z10" s="1" t="s">
        <v>1479</v>
      </c>
      <c r="AA10" s="28" t="s">
        <v>1480</v>
      </c>
      <c r="AB10" s="10" t="s">
        <v>1481</v>
      </c>
      <c r="AC10" s="10" t="s">
        <v>1482</v>
      </c>
      <c r="AD10" s="10" t="s">
        <v>1020</v>
      </c>
      <c r="AE10" s="10" t="s">
        <v>1483</v>
      </c>
      <c r="AF10" s="10" t="s">
        <v>1481</v>
      </c>
      <c r="AG10" s="11" t="s">
        <v>1481</v>
      </c>
      <c r="AH10" t="s">
        <v>1481</v>
      </c>
      <c r="AI10" s="165">
        <v>3.2130000000000001</v>
      </c>
      <c r="AJ10" s="10" t="s">
        <v>1484</v>
      </c>
      <c r="AK10" s="10" t="s">
        <v>136</v>
      </c>
      <c r="AL10" s="9" t="s">
        <v>1485</v>
      </c>
      <c r="AM10" s="9" t="s">
        <v>1486</v>
      </c>
      <c r="AN10" s="177">
        <v>1.13E-4</v>
      </c>
      <c r="AO10" s="177">
        <v>0</v>
      </c>
    </row>
    <row r="11" spans="1:41">
      <c r="A11" s="11"/>
      <c r="B11" s="11"/>
      <c r="C11" s="11"/>
      <c r="D11" s="2"/>
      <c r="E11" s="11"/>
      <c r="F11" s="11"/>
      <c r="G11" s="11"/>
      <c r="H11" s="14"/>
      <c r="J11" s="12"/>
      <c r="L11" s="11"/>
      <c r="R11" s="13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J12" s="12"/>
      <c r="L12" s="11"/>
      <c r="R12" s="13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J13" s="12"/>
      <c r="L13" s="11"/>
      <c r="R13" s="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J14" s="12"/>
      <c r="L14" s="11"/>
      <c r="R14" s="13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J15" s="12"/>
      <c r="L15" s="11"/>
      <c r="R15" s="13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J16" s="12"/>
      <c r="L16" s="11"/>
      <c r="R16" s="13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J17" s="12"/>
      <c r="L17" s="11"/>
      <c r="R17" s="13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J18" s="12"/>
      <c r="L18" s="11"/>
      <c r="R18" s="13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J19" s="12"/>
      <c r="L19" s="11"/>
      <c r="R19" s="13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N19" s="23"/>
      <c r="AO19" s="23"/>
    </row>
    <row r="20" spans="1:41">
      <c r="C20" s="11"/>
      <c r="E20" s="11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2" spans="1:41">
      <c r="C22" s="11"/>
      <c r="E22" s="11"/>
      <c r="T22" s="21"/>
      <c r="AE22" s="10"/>
      <c r="AF22" s="10"/>
    </row>
    <row r="23" spans="1:41">
      <c r="C23" s="11"/>
      <c r="E23" s="11"/>
      <c r="T23" s="21"/>
      <c r="AE23" s="10"/>
      <c r="AF23" s="10"/>
    </row>
    <row r="24" spans="1:41">
      <c r="C24" s="11"/>
      <c r="E24" s="11"/>
      <c r="T24" s="21"/>
      <c r="AE24" s="10"/>
      <c r="AF24" s="10"/>
    </row>
    <row r="25" spans="1:41">
      <c r="C25" s="11"/>
      <c r="E25" s="11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workbookViewId="0">
      <selection activeCell="A2" sqref="A2:XFD2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22" t="s">
        <v>0</v>
      </c>
      <c r="B1" s="22" t="s">
        <v>1</v>
      </c>
      <c r="C1" s="22" t="s">
        <v>1495</v>
      </c>
      <c r="D1" s="22" t="s">
        <v>1496</v>
      </c>
      <c r="E1" s="22" t="s">
        <v>1497</v>
      </c>
      <c r="F1" s="22" t="s">
        <v>1498</v>
      </c>
      <c r="G1" s="22" t="s">
        <v>5</v>
      </c>
      <c r="H1" s="22" t="s">
        <v>1499</v>
      </c>
      <c r="I1" s="22" t="s">
        <v>6</v>
      </c>
      <c r="J1" s="22" t="s">
        <v>7</v>
      </c>
      <c r="K1" s="22" t="s">
        <v>119</v>
      </c>
      <c r="L1" s="22" t="s">
        <v>120</v>
      </c>
      <c r="M1" s="22" t="s">
        <v>1500</v>
      </c>
      <c r="N1" s="22" t="s">
        <v>1501</v>
      </c>
      <c r="O1" s="183" t="s">
        <v>1502</v>
      </c>
      <c r="P1" s="22" t="s">
        <v>9</v>
      </c>
      <c r="Q1" s="22" t="s">
        <v>10</v>
      </c>
      <c r="R1" s="22" t="s">
        <v>1503</v>
      </c>
      <c r="S1" s="22" t="s">
        <v>11</v>
      </c>
      <c r="T1" s="22" t="s">
        <v>12</v>
      </c>
      <c r="U1" s="22" t="s">
        <v>1504</v>
      </c>
      <c r="V1" s="170" t="s">
        <v>14</v>
      </c>
      <c r="W1" s="22" t="s">
        <v>1067</v>
      </c>
      <c r="X1" s="22" t="s">
        <v>122</v>
      </c>
      <c r="Y1" s="190" t="s">
        <v>1505</v>
      </c>
      <c r="Z1" s="170" t="s">
        <v>15</v>
      </c>
      <c r="AA1" s="22" t="s">
        <v>13</v>
      </c>
      <c r="AB1" s="22" t="s">
        <v>123</v>
      </c>
      <c r="AC1" s="22" t="s">
        <v>1506</v>
      </c>
      <c r="AD1" s="192" t="s">
        <v>1507</v>
      </c>
      <c r="AE1" s="170" t="s">
        <v>1508</v>
      </c>
      <c r="AF1" s="183" t="s">
        <v>1509</v>
      </c>
      <c r="AG1" s="22" t="s">
        <v>1510</v>
      </c>
      <c r="AH1" s="22" t="s">
        <v>1511</v>
      </c>
      <c r="AI1" s="22" t="s">
        <v>1512</v>
      </c>
      <c r="AJ1" s="22" t="s">
        <v>1513</v>
      </c>
      <c r="AK1" s="22" t="s">
        <v>1072</v>
      </c>
      <c r="AL1" s="22" t="s">
        <v>1074</v>
      </c>
      <c r="AM1" s="22" t="s">
        <v>1073</v>
      </c>
      <c r="AN1" s="183" t="s">
        <v>1075</v>
      </c>
      <c r="AO1" s="183" t="s">
        <v>1076</v>
      </c>
      <c r="AP1" s="170" t="s">
        <v>1514</v>
      </c>
      <c r="AQ1" s="22" t="s">
        <v>1515</v>
      </c>
      <c r="AR1" s="174" t="s">
        <v>1516</v>
      </c>
      <c r="AS1" s="168" t="s">
        <v>18</v>
      </c>
      <c r="AT1" s="22" t="s">
        <v>20</v>
      </c>
      <c r="AU1" s="22" t="s">
        <v>1517</v>
      </c>
      <c r="AV1" s="22" t="s">
        <v>21</v>
      </c>
      <c r="AW1" s="22" t="s">
        <v>125</v>
      </c>
      <c r="AX1" s="22" t="s">
        <v>124</v>
      </c>
      <c r="AY1" s="22" t="s">
        <v>22</v>
      </c>
      <c r="AZ1" s="170" t="s">
        <v>24</v>
      </c>
      <c r="BA1" s="170" t="s">
        <v>25</v>
      </c>
    </row>
    <row r="2" spans="1:53" s="44" customFormat="1">
      <c r="A2" s="44">
        <v>382</v>
      </c>
      <c r="B2" s="44">
        <v>382</v>
      </c>
      <c r="C2" s="24" t="s">
        <v>1518</v>
      </c>
      <c r="D2" s="24" t="s">
        <v>129</v>
      </c>
      <c r="E2" s="24" t="s">
        <v>1519</v>
      </c>
      <c r="F2" s="24" t="s">
        <v>1520</v>
      </c>
      <c r="G2" s="24" t="s">
        <v>1521</v>
      </c>
      <c r="I2" s="31" t="s">
        <v>30</v>
      </c>
      <c r="J2" s="31" t="s">
        <v>30</v>
      </c>
      <c r="K2" s="24" t="s">
        <v>600</v>
      </c>
      <c r="L2" s="24" t="s">
        <v>136</v>
      </c>
      <c r="M2" s="24" t="s">
        <v>136</v>
      </c>
      <c r="N2" s="24"/>
      <c r="O2" s="184" t="s">
        <v>1522</v>
      </c>
      <c r="P2" s="24" t="s">
        <v>1085</v>
      </c>
      <c r="Q2" s="24" t="s">
        <v>1085</v>
      </c>
      <c r="R2" s="24" t="s">
        <v>1523</v>
      </c>
      <c r="S2" s="31" t="s">
        <v>43</v>
      </c>
      <c r="T2" s="162">
        <v>2.38</v>
      </c>
      <c r="U2" s="24" t="s">
        <v>1524</v>
      </c>
      <c r="V2" s="177">
        <v>5.2817999999999997E-2</v>
      </c>
      <c r="W2" s="24" t="s">
        <v>1525</v>
      </c>
      <c r="X2" s="24" t="s">
        <v>1481</v>
      </c>
      <c r="Y2" s="191">
        <v>0</v>
      </c>
      <c r="Z2" s="177">
        <v>4.7E-2</v>
      </c>
      <c r="AA2" s="24" t="s">
        <v>1526</v>
      </c>
      <c r="AB2" s="31" t="s">
        <v>141</v>
      </c>
      <c r="AC2" s="24" t="s">
        <v>1527</v>
      </c>
      <c r="AD2" s="24"/>
      <c r="AE2" s="177">
        <v>0</v>
      </c>
      <c r="AF2" s="24"/>
      <c r="AG2" s="24" t="s">
        <v>136</v>
      </c>
      <c r="AH2" s="24" t="s">
        <v>31</v>
      </c>
      <c r="AI2" s="44" t="s">
        <v>1527</v>
      </c>
      <c r="AJ2" s="44" t="s">
        <v>136</v>
      </c>
      <c r="AK2" s="24" t="s">
        <v>1111</v>
      </c>
      <c r="AL2" s="24" t="s">
        <v>1528</v>
      </c>
      <c r="AM2" s="24" t="s">
        <v>1087</v>
      </c>
      <c r="AN2" s="185" t="s">
        <v>1088</v>
      </c>
      <c r="AP2" s="171">
        <v>0</v>
      </c>
      <c r="AQ2" s="159">
        <v>89005874.569999993</v>
      </c>
      <c r="AR2" s="178">
        <v>102.441</v>
      </c>
      <c r="AS2" s="176">
        <v>1</v>
      </c>
      <c r="AT2" s="162">
        <v>91178.472999999998</v>
      </c>
      <c r="AU2" s="164">
        <v>91178.472999999998</v>
      </c>
      <c r="AV2" s="40"/>
      <c r="AW2" s="40"/>
      <c r="AX2" s="31" t="s">
        <v>136</v>
      </c>
      <c r="AY2" s="24" t="s">
        <v>36</v>
      </c>
      <c r="AZ2" s="177">
        <v>1</v>
      </c>
      <c r="BA2" s="177">
        <v>2.81341842198908E-2</v>
      </c>
    </row>
    <row r="3" spans="1:53">
      <c r="C3" s="23"/>
      <c r="D3" s="24"/>
      <c r="E3" s="23"/>
      <c r="F3" s="23"/>
      <c r="G3" s="23"/>
      <c r="I3" s="21"/>
      <c r="J3" s="21"/>
      <c r="K3" s="23"/>
      <c r="L3" s="23"/>
      <c r="M3" s="24"/>
      <c r="N3" s="24"/>
      <c r="O3" s="23"/>
      <c r="P3" s="23"/>
      <c r="Q3" s="23"/>
      <c r="R3" s="23"/>
      <c r="S3" s="21"/>
      <c r="T3" s="23"/>
      <c r="U3" s="23"/>
      <c r="V3" s="23"/>
      <c r="W3" s="23"/>
      <c r="X3" s="23"/>
      <c r="Y3" s="23"/>
      <c r="Z3" s="23"/>
      <c r="AA3" s="23"/>
      <c r="AB3" s="21"/>
      <c r="AC3" s="23"/>
      <c r="AD3" s="23"/>
      <c r="AE3" s="23"/>
      <c r="AF3" s="23"/>
      <c r="AG3" s="23"/>
      <c r="AH3" s="23"/>
      <c r="AI3" s="42"/>
      <c r="AK3" s="23"/>
      <c r="AL3" s="24"/>
      <c r="AM3" s="23"/>
      <c r="AR3" s="23"/>
      <c r="AS3" s="23"/>
      <c r="AT3" s="23"/>
      <c r="AU3" s="23"/>
      <c r="AV3" s="23"/>
      <c r="AW3" s="23"/>
      <c r="AX3" s="21"/>
      <c r="AY3" s="23"/>
      <c r="AZ3" s="23"/>
      <c r="BA3" s="23"/>
    </row>
    <row r="4" spans="1:53">
      <c r="C4" s="23"/>
      <c r="D4" s="24"/>
      <c r="E4" s="23"/>
      <c r="F4" s="23"/>
      <c r="G4" s="23"/>
      <c r="I4" s="21"/>
      <c r="J4" s="21"/>
      <c r="K4" s="23"/>
      <c r="L4" s="23"/>
      <c r="M4" s="24"/>
      <c r="N4" s="24"/>
      <c r="O4" s="23"/>
      <c r="P4" s="23"/>
      <c r="Q4" s="23"/>
      <c r="R4" s="23"/>
      <c r="S4" s="21"/>
      <c r="T4" s="23"/>
      <c r="U4" s="23"/>
      <c r="V4" s="23"/>
      <c r="W4" s="23"/>
      <c r="X4" s="23"/>
      <c r="Y4" s="23"/>
      <c r="Z4" s="23"/>
      <c r="AA4" s="23"/>
      <c r="AB4" s="21"/>
      <c r="AC4" s="23"/>
      <c r="AD4" s="23"/>
      <c r="AE4" s="23"/>
      <c r="AF4" s="23"/>
      <c r="AG4" s="23"/>
      <c r="AH4" s="23"/>
      <c r="AK4" s="23"/>
      <c r="AL4" s="23"/>
      <c r="AM4" s="23"/>
      <c r="AR4" s="23"/>
      <c r="AS4" s="23"/>
      <c r="AT4" s="23"/>
      <c r="AU4" s="30"/>
      <c r="AV4" s="30"/>
      <c r="AW4" s="30"/>
      <c r="AX4" s="21"/>
      <c r="AY4" s="23"/>
      <c r="AZ4" s="23"/>
      <c r="BA4" s="23"/>
    </row>
    <row r="5" spans="1:53">
      <c r="C5" s="23"/>
      <c r="D5" s="24"/>
      <c r="E5" s="23"/>
      <c r="F5" s="23"/>
      <c r="G5" s="23"/>
      <c r="I5" s="21"/>
      <c r="J5" s="21"/>
      <c r="K5" s="23"/>
      <c r="L5" s="23"/>
      <c r="M5" s="24"/>
      <c r="N5" s="24"/>
      <c r="O5" s="23"/>
      <c r="P5" s="23"/>
      <c r="Q5" s="23"/>
      <c r="R5" s="23"/>
      <c r="S5" s="21"/>
      <c r="T5" s="23"/>
      <c r="U5" s="23"/>
      <c r="V5" s="23"/>
      <c r="W5" s="23"/>
      <c r="X5" s="23"/>
      <c r="Y5" s="23"/>
      <c r="Z5" s="23"/>
      <c r="AA5" s="23"/>
      <c r="AB5" s="21"/>
      <c r="AC5" s="23"/>
      <c r="AD5" s="23"/>
      <c r="AE5" s="23"/>
      <c r="AF5" s="23"/>
      <c r="AG5" s="23"/>
      <c r="AH5" s="23"/>
      <c r="AK5" s="23"/>
      <c r="AL5" s="23"/>
      <c r="AM5" s="23"/>
      <c r="AR5" s="23"/>
      <c r="AS5" s="23"/>
      <c r="AT5" s="23"/>
      <c r="AU5" s="30"/>
      <c r="AV5" s="30"/>
      <c r="AW5" s="30"/>
      <c r="AX5" s="21"/>
      <c r="AY5" s="23"/>
      <c r="AZ5" s="23"/>
      <c r="BA5" s="23"/>
    </row>
    <row r="6" spans="1:53"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3:53"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3:53"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3:53"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3:53"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X20" s="21"/>
      <c r="AY20" s="23"/>
    </row>
    <row r="21" spans="3:53" s="42" customFormat="1">
      <c r="D21" s="45"/>
      <c r="S21" s="31"/>
      <c r="AB21" s="45"/>
      <c r="AQ21" s="41"/>
      <c r="AX21" s="45"/>
    </row>
    <row r="22" spans="3:53">
      <c r="D22" s="5"/>
      <c r="S22" s="21"/>
    </row>
    <row r="23" spans="3:53">
      <c r="D23" s="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:XFD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120</v>
      </c>
      <c r="M1" s="22" t="s">
        <v>1048</v>
      </c>
      <c r="N1" s="183" t="s">
        <v>1066</v>
      </c>
      <c r="O1" s="22" t="s">
        <v>9</v>
      </c>
      <c r="P1" s="22" t="s">
        <v>10</v>
      </c>
      <c r="Q1" s="22" t="s">
        <v>121</v>
      </c>
      <c r="R1" s="22" t="s">
        <v>11</v>
      </c>
      <c r="S1" s="22" t="s">
        <v>12</v>
      </c>
      <c r="T1" s="170" t="s">
        <v>14</v>
      </c>
      <c r="U1" s="170" t="s">
        <v>15</v>
      </c>
      <c r="V1" s="22" t="s">
        <v>1072</v>
      </c>
      <c r="W1" s="22" t="s">
        <v>1073</v>
      </c>
      <c r="X1" s="183" t="s">
        <v>1075</v>
      </c>
      <c r="Y1" s="22" t="s">
        <v>17</v>
      </c>
      <c r="Z1" s="168" t="s">
        <v>18</v>
      </c>
      <c r="AA1" s="174" t="s">
        <v>19</v>
      </c>
      <c r="AB1" s="22" t="s">
        <v>20</v>
      </c>
      <c r="AC1" s="170" t="s">
        <v>24</v>
      </c>
      <c r="AD1" s="170" t="s">
        <v>25</v>
      </c>
    </row>
    <row r="2" spans="1:30" s="44" customFormat="1">
      <c r="A2" s="24">
        <v>382</v>
      </c>
      <c r="B2" s="24">
        <v>382</v>
      </c>
      <c r="C2" s="24" t="s">
        <v>1178</v>
      </c>
      <c r="D2" s="24" t="s">
        <v>1179</v>
      </c>
      <c r="E2" s="31" t="s">
        <v>677</v>
      </c>
      <c r="F2" s="24" t="s">
        <v>1529</v>
      </c>
      <c r="G2" s="24" t="s">
        <v>1530</v>
      </c>
      <c r="H2" s="24" t="s">
        <v>132</v>
      </c>
      <c r="I2" s="24"/>
      <c r="J2" s="31" t="s">
        <v>86</v>
      </c>
      <c r="K2" s="31" t="s">
        <v>87</v>
      </c>
      <c r="L2" s="24" t="s">
        <v>136</v>
      </c>
      <c r="M2" s="24" t="s">
        <v>31</v>
      </c>
      <c r="N2" s="184" t="s">
        <v>1531</v>
      </c>
      <c r="O2" s="24" t="s">
        <v>1085</v>
      </c>
      <c r="P2" s="24" t="s">
        <v>1085</v>
      </c>
      <c r="Q2" s="24" t="s">
        <v>1085</v>
      </c>
      <c r="R2" s="31" t="s">
        <v>34</v>
      </c>
      <c r="S2" s="162">
        <v>0</v>
      </c>
      <c r="T2" s="177">
        <v>0</v>
      </c>
      <c r="U2" s="177">
        <v>0</v>
      </c>
      <c r="V2" s="24" t="s">
        <v>31</v>
      </c>
      <c r="W2" s="24" t="s">
        <v>1087</v>
      </c>
      <c r="X2" s="185" t="s">
        <v>1532</v>
      </c>
      <c r="Y2" s="162">
        <v>82</v>
      </c>
      <c r="Z2" s="176">
        <v>3.19</v>
      </c>
      <c r="AA2" s="178">
        <v>3.1E-2</v>
      </c>
      <c r="AB2" s="162">
        <v>0</v>
      </c>
      <c r="AC2" s="177">
        <v>1</v>
      </c>
      <c r="AD2" s="177">
        <v>2.5302058958090499E-11</v>
      </c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2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22" t="s">
        <v>0</v>
      </c>
      <c r="B1" s="22" t="s">
        <v>1</v>
      </c>
      <c r="C1" s="22" t="s">
        <v>1533</v>
      </c>
      <c r="D1" s="22" t="s">
        <v>1534</v>
      </c>
      <c r="E1" s="22" t="s">
        <v>1535</v>
      </c>
      <c r="F1" s="22" t="s">
        <v>5</v>
      </c>
      <c r="G1" s="22" t="s">
        <v>1536</v>
      </c>
      <c r="H1" s="22" t="s">
        <v>6</v>
      </c>
      <c r="I1" s="22" t="s">
        <v>7</v>
      </c>
      <c r="J1" s="22" t="s">
        <v>120</v>
      </c>
      <c r="K1" s="22" t="s">
        <v>1537</v>
      </c>
      <c r="L1" s="22" t="s">
        <v>10</v>
      </c>
      <c r="M1" s="22" t="s">
        <v>11</v>
      </c>
      <c r="N1" s="22" t="s">
        <v>12</v>
      </c>
      <c r="O1" s="22" t="s">
        <v>14</v>
      </c>
      <c r="P1" s="22" t="s">
        <v>15</v>
      </c>
      <c r="Q1" s="22" t="s">
        <v>1538</v>
      </c>
      <c r="R1" s="22" t="s">
        <v>18</v>
      </c>
      <c r="S1" s="22" t="s">
        <v>1539</v>
      </c>
      <c r="T1" s="22" t="s">
        <v>20</v>
      </c>
      <c r="U1" s="22" t="s">
        <v>24</v>
      </c>
      <c r="V1" s="22" t="s">
        <v>25</v>
      </c>
    </row>
    <row r="2" spans="1:22">
      <c r="A2" s="23"/>
      <c r="B2" s="23"/>
      <c r="C2" s="24"/>
      <c r="D2" s="42"/>
      <c r="E2" s="31"/>
      <c r="F2" s="23"/>
      <c r="G2" s="23"/>
      <c r="H2" s="31"/>
      <c r="I2" s="31"/>
      <c r="J2" s="23"/>
      <c r="K2" s="24"/>
      <c r="M2" s="21"/>
      <c r="N2" s="23"/>
      <c r="O2" s="24"/>
      <c r="P2" s="23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1"/>
      <c r="I3" s="31"/>
      <c r="J3" s="23"/>
      <c r="K3" s="23"/>
      <c r="M3" s="21"/>
      <c r="N3" s="23"/>
      <c r="O3" s="23"/>
      <c r="P3" s="23"/>
      <c r="R3" s="2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1"/>
      <c r="I4" s="31"/>
      <c r="J4" s="23"/>
      <c r="K4" s="23"/>
      <c r="M4" s="21"/>
      <c r="N4" s="23"/>
      <c r="O4" s="23"/>
      <c r="P4" s="23"/>
      <c r="R4" s="23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1"/>
      <c r="I5" s="31"/>
      <c r="J5" s="23"/>
      <c r="K5" s="23"/>
      <c r="M5" s="21"/>
      <c r="N5" s="23"/>
      <c r="O5" s="23"/>
      <c r="P5" s="23"/>
      <c r="R5" s="23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1"/>
      <c r="I6" s="31"/>
      <c r="J6" s="23"/>
      <c r="K6" s="23"/>
      <c r="M6" s="21"/>
      <c r="N6" s="23"/>
      <c r="O6" s="23"/>
      <c r="P6" s="23"/>
      <c r="R6" s="23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1"/>
      <c r="I7" s="31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1"/>
      <c r="I8" s="31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1"/>
      <c r="I9" s="31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1"/>
      <c r="I10" s="31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1"/>
      <c r="I11" s="31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1"/>
      <c r="I12" s="31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1"/>
      <c r="I13" s="31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1"/>
      <c r="I14" s="31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1"/>
      <c r="I15" s="31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1"/>
      <c r="I16" s="31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1"/>
      <c r="I17" s="31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1"/>
      <c r="I18" s="31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1"/>
      <c r="I19" s="31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1"/>
      <c r="I20" s="31"/>
      <c r="J20" s="23"/>
    </row>
    <row r="21" spans="1:22" s="42" customFormat="1">
      <c r="E21" s="45"/>
      <c r="L21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22" t="s">
        <v>0</v>
      </c>
      <c r="B1" s="22" t="s">
        <v>1</v>
      </c>
      <c r="C1" s="22" t="s">
        <v>1540</v>
      </c>
      <c r="D1" s="22" t="s">
        <v>5</v>
      </c>
      <c r="E1" s="22" t="s">
        <v>1541</v>
      </c>
      <c r="F1" s="22" t="s">
        <v>120</v>
      </c>
      <c r="G1" s="22" t="s">
        <v>1066</v>
      </c>
      <c r="H1" s="22" t="s">
        <v>1542</v>
      </c>
      <c r="I1" s="22" t="s">
        <v>1543</v>
      </c>
      <c r="J1" s="22" t="s">
        <v>1544</v>
      </c>
      <c r="K1" s="22" t="s">
        <v>1545</v>
      </c>
      <c r="L1" s="22" t="s">
        <v>1546</v>
      </c>
      <c r="M1" s="22" t="s">
        <v>1072</v>
      </c>
      <c r="N1" s="22" t="s">
        <v>1074</v>
      </c>
      <c r="O1" s="22" t="s">
        <v>1073</v>
      </c>
      <c r="P1" s="22" t="s">
        <v>1075</v>
      </c>
      <c r="Q1" s="22" t="s">
        <v>11</v>
      </c>
      <c r="R1" s="22" t="s">
        <v>1517</v>
      </c>
      <c r="S1" s="22" t="s">
        <v>20</v>
      </c>
      <c r="T1" s="22" t="s">
        <v>21</v>
      </c>
      <c r="U1" s="22" t="s">
        <v>125</v>
      </c>
      <c r="V1" s="22" t="s">
        <v>22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2" customFormat="1">
      <c r="D21" s="23"/>
      <c r="E21" s="24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119</v>
      </c>
      <c r="M1" s="22" t="s">
        <v>120</v>
      </c>
      <c r="N1" s="22" t="s">
        <v>11</v>
      </c>
      <c r="O1" s="22" t="s">
        <v>1072</v>
      </c>
      <c r="P1" s="22" t="s">
        <v>1073</v>
      </c>
      <c r="Q1" s="22" t="s">
        <v>1075</v>
      </c>
      <c r="R1" s="22" t="s">
        <v>1076</v>
      </c>
      <c r="S1" s="22" t="s">
        <v>1547</v>
      </c>
      <c r="T1" s="22" t="s">
        <v>1548</v>
      </c>
      <c r="U1" s="22" t="s">
        <v>20</v>
      </c>
      <c r="V1" s="22" t="s">
        <v>24</v>
      </c>
      <c r="W1" s="22" t="s">
        <v>25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2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K32" sqref="K32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1549</v>
      </c>
      <c r="D1" s="22" t="s">
        <v>1550</v>
      </c>
      <c r="E1" s="22" t="s">
        <v>5</v>
      </c>
      <c r="F1" s="22" t="s">
        <v>6</v>
      </c>
      <c r="G1" s="22" t="s">
        <v>7</v>
      </c>
      <c r="H1" s="22" t="s">
        <v>120</v>
      </c>
      <c r="I1" s="183" t="s">
        <v>1551</v>
      </c>
      <c r="J1" s="22" t="s">
        <v>11</v>
      </c>
      <c r="K1" s="183" t="s">
        <v>1075</v>
      </c>
      <c r="L1" s="22" t="s">
        <v>1538</v>
      </c>
      <c r="M1" s="168" t="s">
        <v>18</v>
      </c>
      <c r="N1" s="22" t="s">
        <v>20</v>
      </c>
      <c r="O1" s="22" t="s">
        <v>21</v>
      </c>
      <c r="P1" s="22" t="s">
        <v>22</v>
      </c>
      <c r="Q1" s="170" t="s">
        <v>24</v>
      </c>
      <c r="R1" s="170" t="s">
        <v>25</v>
      </c>
    </row>
    <row r="2" spans="1:18" s="44" customFormat="1">
      <c r="A2" s="24">
        <v>382</v>
      </c>
      <c r="B2" s="24">
        <v>382</v>
      </c>
      <c r="C2" s="40" t="s">
        <v>1552</v>
      </c>
      <c r="D2" s="40" t="s">
        <v>1553</v>
      </c>
      <c r="E2" s="40" t="s">
        <v>1554</v>
      </c>
      <c r="F2" s="31" t="s">
        <v>30</v>
      </c>
      <c r="G2" s="31" t="s">
        <v>30</v>
      </c>
      <c r="H2" s="24" t="s">
        <v>136</v>
      </c>
      <c r="I2" s="24"/>
      <c r="J2" s="31" t="s">
        <v>43</v>
      </c>
      <c r="K2" s="184" t="s">
        <v>1088</v>
      </c>
      <c r="L2" s="159">
        <v>-1030.384</v>
      </c>
      <c r="M2" s="176">
        <v>1</v>
      </c>
      <c r="N2" s="162">
        <v>-1030.384</v>
      </c>
      <c r="O2" s="24"/>
      <c r="P2" s="31" t="s">
        <v>36</v>
      </c>
      <c r="Q2" s="177">
        <v>0.94140754391788095</v>
      </c>
      <c r="R2" s="177">
        <v>-3.1793688503030197E-4</v>
      </c>
    </row>
    <row r="3" spans="1:18" s="44" customFormat="1">
      <c r="A3" s="24">
        <v>382</v>
      </c>
      <c r="B3" s="24">
        <v>382</v>
      </c>
      <c r="C3" s="40" t="s">
        <v>1555</v>
      </c>
      <c r="D3" s="24" t="s">
        <v>1556</v>
      </c>
      <c r="E3" s="40" t="s">
        <v>1554</v>
      </c>
      <c r="F3" s="31" t="s">
        <v>30</v>
      </c>
      <c r="G3" s="31" t="s">
        <v>30</v>
      </c>
      <c r="H3" s="24" t="s">
        <v>136</v>
      </c>
      <c r="I3" s="24"/>
      <c r="J3" s="31" t="s">
        <v>43</v>
      </c>
      <c r="K3" s="184" t="s">
        <v>1088</v>
      </c>
      <c r="L3" s="159">
        <v>125.054</v>
      </c>
      <c r="M3" s="176">
        <v>1</v>
      </c>
      <c r="N3" s="162">
        <v>125.054</v>
      </c>
      <c r="O3" s="24"/>
      <c r="P3" s="31" t="s">
        <v>36</v>
      </c>
      <c r="Q3" s="177">
        <v>-0.114255182006527</v>
      </c>
      <c r="R3" s="177">
        <v>3.8586834044846099E-5</v>
      </c>
    </row>
    <row r="4" spans="1:18" s="44" customFormat="1">
      <c r="A4" s="24">
        <v>382</v>
      </c>
      <c r="B4" s="24">
        <v>382</v>
      </c>
      <c r="C4" s="40" t="s">
        <v>1557</v>
      </c>
      <c r="D4" s="24" t="s">
        <v>1558</v>
      </c>
      <c r="E4" s="40" t="s">
        <v>1559</v>
      </c>
      <c r="F4" s="31" t="s">
        <v>30</v>
      </c>
      <c r="G4" s="31" t="s">
        <v>30</v>
      </c>
      <c r="H4" s="24" t="s">
        <v>136</v>
      </c>
      <c r="I4" s="24"/>
      <c r="J4" s="31" t="s">
        <v>43</v>
      </c>
      <c r="K4" s="184" t="s">
        <v>1088</v>
      </c>
      <c r="L4" s="159">
        <v>-189.184</v>
      </c>
      <c r="M4" s="176">
        <v>1</v>
      </c>
      <c r="N4" s="162">
        <v>-189.184</v>
      </c>
      <c r="O4" s="24"/>
      <c r="P4" s="31" t="s">
        <v>36</v>
      </c>
      <c r="Q4" s="177">
        <v>0.17284763808864601</v>
      </c>
      <c r="R4" s="177">
        <v>-5.8374972660664197E-5</v>
      </c>
    </row>
    <row r="5" spans="1:18" s="44" customFormat="1">
      <c r="A5" s="24">
        <v>382</v>
      </c>
      <c r="B5" s="24">
        <v>1404</v>
      </c>
      <c r="C5" s="40" t="s">
        <v>1552</v>
      </c>
      <c r="D5" s="24" t="s">
        <v>1553</v>
      </c>
      <c r="E5" s="40" t="s">
        <v>1554</v>
      </c>
      <c r="F5" s="31" t="s">
        <v>30</v>
      </c>
      <c r="G5" s="31" t="s">
        <v>30</v>
      </c>
      <c r="H5" s="24" t="s">
        <v>136</v>
      </c>
      <c r="I5" s="24"/>
      <c r="J5" s="31" t="s">
        <v>43</v>
      </c>
      <c r="K5" s="184" t="s">
        <v>1088</v>
      </c>
      <c r="L5" s="159">
        <v>-8.6199999999999992</v>
      </c>
      <c r="M5" s="176">
        <v>1</v>
      </c>
      <c r="N5" s="162">
        <v>-8.6199999999999992</v>
      </c>
      <c r="O5" s="24"/>
      <c r="P5" s="31" t="s">
        <v>36</v>
      </c>
      <c r="Q5" s="177">
        <v>0.99985036642825798</v>
      </c>
      <c r="R5" s="177">
        <v>-3.1939300007828998E-4</v>
      </c>
    </row>
    <row r="6" spans="1:18" s="44" customFormat="1">
      <c r="A6" s="24">
        <v>382</v>
      </c>
      <c r="B6" s="24">
        <v>1404</v>
      </c>
      <c r="C6" s="40" t="s">
        <v>1555</v>
      </c>
      <c r="D6" s="24" t="s">
        <v>1556</v>
      </c>
      <c r="E6" s="40" t="s">
        <v>1554</v>
      </c>
      <c r="F6" s="31" t="s">
        <v>30</v>
      </c>
      <c r="G6" s="31" t="s">
        <v>30</v>
      </c>
      <c r="H6" s="24" t="s">
        <v>136</v>
      </c>
      <c r="I6" s="24"/>
      <c r="J6" s="31" t="s">
        <v>43</v>
      </c>
      <c r="K6" s="184" t="s">
        <v>1088</v>
      </c>
      <c r="L6" s="159">
        <v>0</v>
      </c>
      <c r="M6" s="176">
        <v>1</v>
      </c>
      <c r="N6" s="162">
        <v>0</v>
      </c>
      <c r="O6" s="24"/>
      <c r="P6" s="31" t="s">
        <v>36</v>
      </c>
      <c r="Q6" s="177">
        <v>-3.9438305730385802E-5</v>
      </c>
      <c r="R6" s="177">
        <v>1.25982038994798E-8</v>
      </c>
    </row>
    <row r="7" spans="1:18" s="44" customFormat="1">
      <c r="A7" s="24">
        <v>382</v>
      </c>
      <c r="B7" s="24">
        <v>1404</v>
      </c>
      <c r="C7" s="40" t="s">
        <v>1557</v>
      </c>
      <c r="D7" s="24" t="s">
        <v>1558</v>
      </c>
      <c r="E7" s="40" t="s">
        <v>1559</v>
      </c>
      <c r="F7" s="31" t="s">
        <v>30</v>
      </c>
      <c r="G7" s="31" t="s">
        <v>30</v>
      </c>
      <c r="H7" s="24" t="s">
        <v>136</v>
      </c>
      <c r="I7" s="24"/>
      <c r="J7" s="31" t="s">
        <v>43</v>
      </c>
      <c r="K7" s="184" t="s">
        <v>1088</v>
      </c>
      <c r="L7" s="159">
        <v>-2E-3</v>
      </c>
      <c r="M7" s="176">
        <v>1</v>
      </c>
      <c r="N7" s="162">
        <v>-2E-3</v>
      </c>
      <c r="O7" s="24"/>
      <c r="P7" s="31" t="s">
        <v>36</v>
      </c>
      <c r="Q7" s="177">
        <v>1.8907187747214401E-4</v>
      </c>
      <c r="R7" s="177">
        <v>-6.0397271635741199E-8</v>
      </c>
    </row>
    <row r="8" spans="1:18" s="44" customFormat="1">
      <c r="A8" s="24">
        <v>382</v>
      </c>
      <c r="B8" s="24">
        <v>7635</v>
      </c>
      <c r="C8" s="40" t="s">
        <v>1552</v>
      </c>
      <c r="D8" s="24" t="s">
        <v>1553</v>
      </c>
      <c r="E8" s="40" t="s">
        <v>1554</v>
      </c>
      <c r="F8" s="31" t="s">
        <v>30</v>
      </c>
      <c r="G8" s="31" t="s">
        <v>30</v>
      </c>
      <c r="H8" s="24" t="s">
        <v>136</v>
      </c>
      <c r="I8" s="24"/>
      <c r="J8" s="31" t="s">
        <v>43</v>
      </c>
      <c r="K8" s="184" t="s">
        <v>1088</v>
      </c>
      <c r="L8" s="159">
        <v>-6.673</v>
      </c>
      <c r="M8" s="176">
        <v>1</v>
      </c>
      <c r="N8" s="162">
        <v>-6.673</v>
      </c>
      <c r="O8" s="24"/>
      <c r="P8" s="31" t="s">
        <v>36</v>
      </c>
      <c r="Q8" s="177">
        <v>1.0410078889525001</v>
      </c>
      <c r="R8" s="177">
        <v>-3.1365020314838701E-4</v>
      </c>
    </row>
    <row r="9" spans="1:18" s="44" customFormat="1">
      <c r="A9" s="24">
        <v>382</v>
      </c>
      <c r="B9" s="24">
        <v>7635</v>
      </c>
      <c r="C9" s="40" t="s">
        <v>1555</v>
      </c>
      <c r="D9" s="24" t="s">
        <v>1556</v>
      </c>
      <c r="E9" s="40" t="s">
        <v>1554</v>
      </c>
      <c r="F9" s="31" t="s">
        <v>30</v>
      </c>
      <c r="G9" s="31" t="s">
        <v>30</v>
      </c>
      <c r="H9" s="24" t="s">
        <v>136</v>
      </c>
      <c r="I9" s="24"/>
      <c r="J9" s="31" t="s">
        <v>43</v>
      </c>
      <c r="K9" s="184" t="s">
        <v>1088</v>
      </c>
      <c r="L9" s="159">
        <v>0.26400000000000001</v>
      </c>
      <c r="M9" s="176">
        <v>1</v>
      </c>
      <c r="N9" s="162">
        <v>0.26400000000000001</v>
      </c>
      <c r="O9" s="24"/>
      <c r="P9" s="31" t="s">
        <v>36</v>
      </c>
      <c r="Q9" s="177">
        <v>-4.1234089884450299E-2</v>
      </c>
      <c r="R9" s="177">
        <v>1.2423614466467099E-5</v>
      </c>
    </row>
    <row r="10" spans="1:18" s="44" customFormat="1">
      <c r="A10" s="24">
        <v>382</v>
      </c>
      <c r="B10" s="24">
        <v>7635</v>
      </c>
      <c r="C10" s="40" t="s">
        <v>1557</v>
      </c>
      <c r="D10" s="24" t="s">
        <v>1558</v>
      </c>
      <c r="E10" s="40" t="s">
        <v>1559</v>
      </c>
      <c r="F10" s="31" t="s">
        <v>30</v>
      </c>
      <c r="G10" s="31" t="s">
        <v>30</v>
      </c>
      <c r="H10" s="24" t="s">
        <v>136</v>
      </c>
      <c r="I10" s="24"/>
      <c r="J10" s="31" t="s">
        <v>43</v>
      </c>
      <c r="K10" s="184" t="s">
        <v>1088</v>
      </c>
      <c r="L10" s="159">
        <v>-1E-3</v>
      </c>
      <c r="M10" s="176">
        <v>1</v>
      </c>
      <c r="N10" s="162">
        <v>-1E-3</v>
      </c>
      <c r="O10" s="24"/>
      <c r="P10" s="31" t="s">
        <v>36</v>
      </c>
      <c r="Q10" s="177">
        <v>2.2620093194783999E-4</v>
      </c>
      <c r="R10" s="177">
        <v>-6.8153151393679295E-8</v>
      </c>
    </row>
    <row r="11" spans="1:18" s="44" customFormat="1">
      <c r="A11" s="24">
        <v>382</v>
      </c>
      <c r="B11" s="24">
        <v>9479</v>
      </c>
      <c r="C11" s="40" t="s">
        <v>1552</v>
      </c>
      <c r="D11" s="24" t="s">
        <v>1553</v>
      </c>
      <c r="E11" s="40" t="s">
        <v>1554</v>
      </c>
      <c r="F11" s="31" t="s">
        <v>30</v>
      </c>
      <c r="G11" s="31" t="s">
        <v>30</v>
      </c>
      <c r="H11" s="24" t="s">
        <v>136</v>
      </c>
      <c r="I11" s="24"/>
      <c r="J11" s="31" t="s">
        <v>43</v>
      </c>
      <c r="K11" s="184" t="s">
        <v>1088</v>
      </c>
      <c r="L11" s="159">
        <v>-35.924999999999997</v>
      </c>
      <c r="M11" s="176">
        <v>1</v>
      </c>
      <c r="N11" s="162">
        <v>-35.924999999999997</v>
      </c>
      <c r="O11" s="24"/>
      <c r="P11" s="31" t="s">
        <v>36</v>
      </c>
      <c r="Q11" s="177">
        <v>0.91433818766643604</v>
      </c>
      <c r="R11" s="177">
        <v>-3.1202370080288602E-4</v>
      </c>
    </row>
    <row r="12" spans="1:18" s="44" customFormat="1">
      <c r="A12" s="24">
        <v>382</v>
      </c>
      <c r="B12" s="24">
        <v>9479</v>
      </c>
      <c r="C12" s="40" t="s">
        <v>1555</v>
      </c>
      <c r="D12" s="24" t="s">
        <v>1556</v>
      </c>
      <c r="E12" s="40" t="s">
        <v>1554</v>
      </c>
      <c r="F12" s="31" t="s">
        <v>30</v>
      </c>
      <c r="G12" s="31" t="s">
        <v>30</v>
      </c>
      <c r="H12" s="24" t="s">
        <v>136</v>
      </c>
      <c r="I12" s="24"/>
      <c r="J12" s="31" t="s">
        <v>43</v>
      </c>
      <c r="K12" s="184" t="s">
        <v>1088</v>
      </c>
      <c r="L12" s="159">
        <v>1.0189999999999999</v>
      </c>
      <c r="M12" s="176">
        <v>1</v>
      </c>
      <c r="N12" s="162">
        <v>1.0189999999999999</v>
      </c>
      <c r="O12" s="24"/>
      <c r="P12" s="31" t="s">
        <v>36</v>
      </c>
      <c r="Q12" s="177">
        <v>-2.5923711659791002E-2</v>
      </c>
      <c r="R12" s="177">
        <v>8.8466308853172692E-6</v>
      </c>
    </row>
    <row r="13" spans="1:18" s="44" customFormat="1">
      <c r="A13" s="24">
        <v>382</v>
      </c>
      <c r="B13" s="24">
        <v>9479</v>
      </c>
      <c r="C13" s="40" t="s">
        <v>1557</v>
      </c>
      <c r="D13" s="24" t="s">
        <v>1558</v>
      </c>
      <c r="E13" s="40" t="s">
        <v>1559</v>
      </c>
      <c r="F13" s="31" t="s">
        <v>30</v>
      </c>
      <c r="G13" s="31" t="s">
        <v>30</v>
      </c>
      <c r="H13" s="24" t="s">
        <v>136</v>
      </c>
      <c r="I13" s="24"/>
      <c r="J13" s="31" t="s">
        <v>43</v>
      </c>
      <c r="K13" s="184" t="s">
        <v>1088</v>
      </c>
      <c r="L13" s="159">
        <v>-4.3840000000000003</v>
      </c>
      <c r="M13" s="176">
        <v>1</v>
      </c>
      <c r="N13" s="162">
        <v>-4.3840000000000003</v>
      </c>
      <c r="O13" s="24"/>
      <c r="P13" s="31" t="s">
        <v>36</v>
      </c>
      <c r="Q13" s="177">
        <v>0.111585523993355</v>
      </c>
      <c r="R13" s="177">
        <v>-3.8079267192477601E-5</v>
      </c>
    </row>
    <row r="14" spans="1:18" s="44" customFormat="1">
      <c r="A14" s="24">
        <v>382</v>
      </c>
      <c r="B14" s="24">
        <v>11414</v>
      </c>
      <c r="C14" s="40" t="s">
        <v>1552</v>
      </c>
      <c r="D14" s="24" t="s">
        <v>1553</v>
      </c>
      <c r="E14" s="40" t="s">
        <v>1554</v>
      </c>
      <c r="F14" s="31" t="s">
        <v>30</v>
      </c>
      <c r="G14" s="31" t="s">
        <v>30</v>
      </c>
      <c r="H14" s="24" t="s">
        <v>136</v>
      </c>
      <c r="I14" s="24"/>
      <c r="J14" s="31" t="s">
        <v>43</v>
      </c>
      <c r="K14" s="184" t="s">
        <v>1088</v>
      </c>
      <c r="L14" s="159">
        <v>-6.1150000000000002</v>
      </c>
      <c r="M14" s="176">
        <v>1</v>
      </c>
      <c r="N14" s="162">
        <v>-6.1150000000000002</v>
      </c>
      <c r="O14" s="24"/>
      <c r="P14" s="31" t="s">
        <v>36</v>
      </c>
      <c r="Q14" s="177">
        <v>0.99975639742860301</v>
      </c>
      <c r="R14" s="177">
        <v>-3.0832530360516198E-4</v>
      </c>
    </row>
    <row r="15" spans="1:18" s="44" customFormat="1">
      <c r="A15" s="24">
        <v>382</v>
      </c>
      <c r="B15" s="24">
        <v>11414</v>
      </c>
      <c r="C15" s="40" t="s">
        <v>1557</v>
      </c>
      <c r="D15" s="24" t="s">
        <v>1558</v>
      </c>
      <c r="E15" s="40" t="s">
        <v>1559</v>
      </c>
      <c r="F15" s="31" t="s">
        <v>30</v>
      </c>
      <c r="G15" s="31" t="s">
        <v>30</v>
      </c>
      <c r="H15" s="24" t="s">
        <v>136</v>
      </c>
      <c r="I15" s="24"/>
      <c r="J15" s="31" t="s">
        <v>43</v>
      </c>
      <c r="K15" s="184" t="s">
        <v>1088</v>
      </c>
      <c r="L15" s="159">
        <v>-1E-3</v>
      </c>
      <c r="M15" s="176">
        <v>1</v>
      </c>
      <c r="N15" s="162">
        <v>-1E-3</v>
      </c>
      <c r="O15" s="24"/>
      <c r="P15" s="31" t="s">
        <v>36</v>
      </c>
      <c r="Q15" s="177">
        <v>2.43602571396807E-4</v>
      </c>
      <c r="R15" s="177">
        <v>-7.5127137948904795E-8</v>
      </c>
    </row>
    <row r="16" spans="1:18" s="44" customFormat="1">
      <c r="A16" s="24">
        <v>382</v>
      </c>
      <c r="B16" s="24">
        <v>15404</v>
      </c>
      <c r="C16" s="40" t="s">
        <v>1552</v>
      </c>
      <c r="D16" s="24" t="s">
        <v>1553</v>
      </c>
      <c r="E16" s="40" t="s">
        <v>1554</v>
      </c>
      <c r="F16" s="31" t="s">
        <v>30</v>
      </c>
      <c r="G16" s="31" t="s">
        <v>30</v>
      </c>
      <c r="H16" s="24" t="s">
        <v>136</v>
      </c>
      <c r="I16" s="24"/>
      <c r="J16" s="31" t="s">
        <v>43</v>
      </c>
      <c r="K16" s="184" t="s">
        <v>1088</v>
      </c>
      <c r="L16" s="159">
        <v>-11.526999999999999</v>
      </c>
      <c r="M16" s="176">
        <v>1</v>
      </c>
      <c r="N16" s="162">
        <v>-11.526999999999999</v>
      </c>
      <c r="O16" s="24"/>
      <c r="P16" s="31" t="s">
        <v>36</v>
      </c>
      <c r="Q16" s="177">
        <v>0.99990718621567798</v>
      </c>
      <c r="R16" s="177">
        <v>-3.0211587271143598E-4</v>
      </c>
    </row>
    <row r="17" spans="1:18" s="44" customFormat="1">
      <c r="A17" s="24">
        <v>382</v>
      </c>
      <c r="B17" s="24">
        <v>15404</v>
      </c>
      <c r="C17" s="40" t="s">
        <v>1557</v>
      </c>
      <c r="D17" s="24" t="s">
        <v>1558</v>
      </c>
      <c r="E17" s="40" t="s">
        <v>1559</v>
      </c>
      <c r="F17" s="31" t="s">
        <v>30</v>
      </c>
      <c r="G17" s="31" t="s">
        <v>30</v>
      </c>
      <c r="H17" s="24" t="s">
        <v>136</v>
      </c>
      <c r="I17" s="24"/>
      <c r="J17" s="31" t="s">
        <v>43</v>
      </c>
      <c r="K17" s="184" t="s">
        <v>1088</v>
      </c>
      <c r="L17" s="159">
        <v>-1E-3</v>
      </c>
      <c r="M17" s="176">
        <v>1</v>
      </c>
      <c r="N17" s="162">
        <v>-1E-3</v>
      </c>
      <c r="O17" s="24"/>
      <c r="P17" s="31" t="s">
        <v>36</v>
      </c>
      <c r="Q17" s="177">
        <v>9.2813784321583301E-5</v>
      </c>
      <c r="R17" s="177">
        <v>-2.80431202380797E-8</v>
      </c>
    </row>
    <row r="18" spans="1:18">
      <c r="A18" s="23"/>
      <c r="B18" s="23"/>
      <c r="C18" s="30"/>
      <c r="D18" s="23"/>
      <c r="E18" s="40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0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0"/>
      <c r="F20" s="21"/>
      <c r="G20" s="21"/>
      <c r="H20" s="23"/>
      <c r="P20" s="21"/>
    </row>
    <row r="21" spans="1:18" s="42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5"/>
  <sheetViews>
    <sheetView rightToLeft="1" topLeftCell="F1" workbookViewId="0">
      <selection activeCell="M20" sqref="M20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22" t="s">
        <v>0</v>
      </c>
      <c r="B1" s="22" t="s">
        <v>1</v>
      </c>
      <c r="C1" s="22" t="s">
        <v>1533</v>
      </c>
      <c r="D1" s="22" t="s">
        <v>1534</v>
      </c>
      <c r="E1" s="22" t="s">
        <v>1535</v>
      </c>
      <c r="F1" s="22" t="s">
        <v>5</v>
      </c>
      <c r="G1" s="22" t="s">
        <v>6</v>
      </c>
      <c r="H1" s="22" t="s">
        <v>120</v>
      </c>
      <c r="I1" s="22" t="s">
        <v>1537</v>
      </c>
      <c r="J1" s="22" t="s">
        <v>10</v>
      </c>
      <c r="K1" s="22" t="s">
        <v>11</v>
      </c>
      <c r="L1" s="22" t="s">
        <v>1538</v>
      </c>
      <c r="M1" s="168" t="s">
        <v>18</v>
      </c>
      <c r="N1" s="170" t="s">
        <v>14</v>
      </c>
      <c r="O1" s="22" t="s">
        <v>20</v>
      </c>
      <c r="P1" s="170" t="s">
        <v>24</v>
      </c>
      <c r="Q1" s="170" t="s">
        <v>25</v>
      </c>
    </row>
    <row r="2" spans="1:17">
      <c r="A2" s="3">
        <v>382</v>
      </c>
      <c r="B2" s="3">
        <v>382</v>
      </c>
      <c r="C2" s="3" t="s">
        <v>2471</v>
      </c>
      <c r="D2" s="3" t="s">
        <v>2472</v>
      </c>
      <c r="E2" s="5" t="s">
        <v>1663</v>
      </c>
      <c r="F2" s="3" t="s">
        <v>2172</v>
      </c>
      <c r="G2" s="3" t="s">
        <v>30</v>
      </c>
      <c r="H2" s="3" t="s">
        <v>136</v>
      </c>
      <c r="I2" s="3" t="s">
        <v>211</v>
      </c>
      <c r="J2" s="3" t="s">
        <v>149</v>
      </c>
      <c r="K2" s="3" t="s">
        <v>34</v>
      </c>
      <c r="L2" s="159">
        <v>0</v>
      </c>
      <c r="M2" s="169">
        <v>3.19</v>
      </c>
      <c r="N2" s="171">
        <v>0</v>
      </c>
      <c r="O2" s="159">
        <v>0</v>
      </c>
      <c r="P2" s="171">
        <v>3.6918609302554802E-10</v>
      </c>
      <c r="Q2" s="171">
        <v>9.8431180580864194E-12</v>
      </c>
    </row>
    <row r="3" spans="1:17">
      <c r="A3" s="3">
        <v>382</v>
      </c>
      <c r="B3" s="3">
        <v>382</v>
      </c>
      <c r="C3" s="3" t="s">
        <v>256</v>
      </c>
      <c r="D3" s="3" t="s">
        <v>2473</v>
      </c>
      <c r="E3" s="31" t="s">
        <v>1663</v>
      </c>
      <c r="F3" s="3" t="s">
        <v>2172</v>
      </c>
      <c r="G3" s="3" t="s">
        <v>30</v>
      </c>
      <c r="H3" s="3" t="s">
        <v>136</v>
      </c>
      <c r="I3" s="3" t="s">
        <v>211</v>
      </c>
      <c r="J3" s="3" t="s">
        <v>149</v>
      </c>
      <c r="K3" s="3" t="s">
        <v>34</v>
      </c>
      <c r="L3" s="159">
        <v>2E-3</v>
      </c>
      <c r="M3" s="169">
        <v>3.19</v>
      </c>
      <c r="N3" s="171">
        <v>0</v>
      </c>
      <c r="O3" s="159">
        <v>7.0000000000000001E-3</v>
      </c>
      <c r="P3" s="171">
        <v>8.15901265586461E-8</v>
      </c>
      <c r="Q3" s="171">
        <v>2.1753290908370998E-9</v>
      </c>
    </row>
    <row r="4" spans="1:17">
      <c r="A4" s="3">
        <v>382</v>
      </c>
      <c r="B4" s="3">
        <v>382</v>
      </c>
      <c r="C4" s="3" t="s">
        <v>256</v>
      </c>
      <c r="D4" s="3" t="s">
        <v>2473</v>
      </c>
      <c r="E4" s="31" t="s">
        <v>1663</v>
      </c>
      <c r="F4" s="3" t="s">
        <v>2172</v>
      </c>
      <c r="G4" s="3" t="s">
        <v>30</v>
      </c>
      <c r="H4" s="3" t="s">
        <v>136</v>
      </c>
      <c r="I4" s="3" t="s">
        <v>211</v>
      </c>
      <c r="J4" s="3" t="s">
        <v>149</v>
      </c>
      <c r="K4" s="3" t="s">
        <v>34</v>
      </c>
      <c r="L4" s="159">
        <v>7370.2060000000001</v>
      </c>
      <c r="M4" s="169">
        <v>3.19</v>
      </c>
      <c r="N4" s="171">
        <v>0</v>
      </c>
      <c r="O4" s="159">
        <v>23510.957999999999</v>
      </c>
      <c r="P4" s="171">
        <v>0.272097766868928</v>
      </c>
      <c r="Q4" s="171">
        <v>7.2545810723352302E-3</v>
      </c>
    </row>
    <row r="5" spans="1:17">
      <c r="A5" s="3">
        <v>382</v>
      </c>
      <c r="B5" s="3">
        <v>382</v>
      </c>
      <c r="C5" s="3" t="s">
        <v>256</v>
      </c>
      <c r="D5" s="3" t="s">
        <v>2473</v>
      </c>
      <c r="E5" s="31" t="s">
        <v>1663</v>
      </c>
      <c r="F5" s="3" t="s">
        <v>2172</v>
      </c>
      <c r="G5" s="3" t="s">
        <v>30</v>
      </c>
      <c r="H5" s="3" t="s">
        <v>136</v>
      </c>
      <c r="I5" s="3" t="s">
        <v>211</v>
      </c>
      <c r="J5" s="3" t="s">
        <v>149</v>
      </c>
      <c r="K5" s="3" t="s">
        <v>726</v>
      </c>
      <c r="L5" s="159">
        <v>178.2</v>
      </c>
      <c r="M5" s="169">
        <v>0.4093</v>
      </c>
      <c r="N5" s="171">
        <v>0</v>
      </c>
      <c r="O5" s="159">
        <v>72.936999999999998</v>
      </c>
      <c r="P5" s="171">
        <v>8.4411981364854399E-4</v>
      </c>
      <c r="Q5" s="171">
        <v>2.2505644545872901E-5</v>
      </c>
    </row>
    <row r="6" spans="1:17">
      <c r="A6" s="3">
        <v>382</v>
      </c>
      <c r="B6" s="3">
        <v>382</v>
      </c>
      <c r="C6" s="3" t="s">
        <v>256</v>
      </c>
      <c r="D6" s="3" t="s">
        <v>2473</v>
      </c>
      <c r="E6" s="31" t="s">
        <v>1663</v>
      </c>
      <c r="F6" s="3" t="s">
        <v>2172</v>
      </c>
      <c r="G6" s="3" t="s">
        <v>30</v>
      </c>
      <c r="H6" s="3" t="s">
        <v>136</v>
      </c>
      <c r="I6" s="3" t="s">
        <v>211</v>
      </c>
      <c r="J6" s="3" t="s">
        <v>149</v>
      </c>
      <c r="K6" s="3" t="s">
        <v>760</v>
      </c>
      <c r="L6" s="159">
        <v>74.679000000000002</v>
      </c>
      <c r="M6" s="169">
        <v>3.7454999999999998</v>
      </c>
      <c r="N6" s="171">
        <v>0</v>
      </c>
      <c r="O6" s="159">
        <v>279.70999999999998</v>
      </c>
      <c r="P6" s="171">
        <v>3.2371439699382201E-3</v>
      </c>
      <c r="Q6" s="171">
        <v>8.6307666700000802E-5</v>
      </c>
    </row>
    <row r="7" spans="1:17">
      <c r="A7" s="3">
        <v>382</v>
      </c>
      <c r="B7" s="3">
        <v>382</v>
      </c>
      <c r="C7" s="3" t="s">
        <v>256</v>
      </c>
      <c r="D7" s="3" t="s">
        <v>2473</v>
      </c>
      <c r="E7" s="31" t="s">
        <v>1663</v>
      </c>
      <c r="F7" s="3" t="s">
        <v>2172</v>
      </c>
      <c r="G7" s="3" t="s">
        <v>30</v>
      </c>
      <c r="H7" s="3" t="s">
        <v>136</v>
      </c>
      <c r="I7" s="3" t="s">
        <v>211</v>
      </c>
      <c r="J7" s="3" t="s">
        <v>149</v>
      </c>
      <c r="K7" s="3" t="s">
        <v>908</v>
      </c>
      <c r="L7" s="159">
        <v>137.9</v>
      </c>
      <c r="M7" s="169">
        <v>2.0365000000000001E-2</v>
      </c>
      <c r="N7" s="171">
        <v>0</v>
      </c>
      <c r="O7" s="159">
        <v>280.83300000000003</v>
      </c>
      <c r="P7" s="171">
        <v>3.2501506134611701E-3</v>
      </c>
      <c r="Q7" s="171">
        <v>8.6654445547184895E-5</v>
      </c>
    </row>
    <row r="8" spans="1:17">
      <c r="A8" s="3">
        <v>382</v>
      </c>
      <c r="B8" s="3">
        <v>382</v>
      </c>
      <c r="C8" s="3" t="s">
        <v>256</v>
      </c>
      <c r="D8" s="3" t="s">
        <v>2473</v>
      </c>
      <c r="E8" s="31" t="s">
        <v>1663</v>
      </c>
      <c r="F8" s="3" t="s">
        <v>2172</v>
      </c>
      <c r="G8" s="3" t="s">
        <v>30</v>
      </c>
      <c r="H8" s="3" t="s">
        <v>136</v>
      </c>
      <c r="I8" s="3" t="s">
        <v>211</v>
      </c>
      <c r="J8" s="3" t="s">
        <v>149</v>
      </c>
      <c r="K8" s="3" t="s">
        <v>1030</v>
      </c>
      <c r="L8" s="159">
        <v>190.03899999999999</v>
      </c>
      <c r="M8" s="169">
        <v>4.29</v>
      </c>
      <c r="N8" s="171">
        <v>0</v>
      </c>
      <c r="O8" s="159">
        <v>815.26900000000001</v>
      </c>
      <c r="P8" s="171">
        <v>9.4352914237204703E-3</v>
      </c>
      <c r="Q8" s="171">
        <v>2.5156063337874502E-4</v>
      </c>
    </row>
    <row r="9" spans="1:17">
      <c r="A9" s="3">
        <v>382</v>
      </c>
      <c r="B9" s="3">
        <v>382</v>
      </c>
      <c r="C9" s="3" t="s">
        <v>256</v>
      </c>
      <c r="D9" s="3" t="s">
        <v>2473</v>
      </c>
      <c r="E9" s="31" t="s">
        <v>1663</v>
      </c>
      <c r="F9" s="3" t="s">
        <v>2170</v>
      </c>
      <c r="G9" s="3" t="s">
        <v>30</v>
      </c>
      <c r="H9" s="3" t="s">
        <v>136</v>
      </c>
      <c r="I9" s="3" t="s">
        <v>211</v>
      </c>
      <c r="J9" s="3" t="s">
        <v>149</v>
      </c>
      <c r="K9" s="3" t="s">
        <v>43</v>
      </c>
      <c r="L9" s="159">
        <v>61446.574000000001</v>
      </c>
      <c r="M9" s="169">
        <v>1</v>
      </c>
      <c r="N9" s="171">
        <v>3.5499999999999997E-2</v>
      </c>
      <c r="O9" s="159">
        <v>61446.574000000001</v>
      </c>
      <c r="P9" s="171">
        <v>0.71113544523525896</v>
      </c>
      <c r="Q9" s="171">
        <v>1.8960059100211299E-2</v>
      </c>
    </row>
    <row r="10" spans="1:17">
      <c r="A10" s="3">
        <v>382</v>
      </c>
      <c r="B10" s="3">
        <v>382</v>
      </c>
      <c r="C10" s="3" t="s">
        <v>256</v>
      </c>
      <c r="D10" s="3" t="s">
        <v>2473</v>
      </c>
      <c r="E10" s="31" t="s">
        <v>1663</v>
      </c>
      <c r="F10" s="3" t="s">
        <v>2170</v>
      </c>
      <c r="G10" s="3" t="s">
        <v>30</v>
      </c>
      <c r="H10" s="3" t="s">
        <v>136</v>
      </c>
      <c r="I10" s="3" t="s">
        <v>211</v>
      </c>
      <c r="J10" s="3" t="s">
        <v>149</v>
      </c>
      <c r="K10" s="3" t="s">
        <v>43</v>
      </c>
      <c r="L10" s="159">
        <v>0</v>
      </c>
      <c r="M10" s="169">
        <v>1</v>
      </c>
      <c r="N10" s="171">
        <v>0</v>
      </c>
      <c r="O10" s="159">
        <v>0</v>
      </c>
      <c r="P10" s="171">
        <v>1.15732317562868E-10</v>
      </c>
      <c r="Q10" s="171">
        <v>3.0856169461085997E-12</v>
      </c>
    </row>
    <row r="11" spans="1:17">
      <c r="A11" s="3">
        <v>382</v>
      </c>
      <c r="B11" s="3">
        <v>1404</v>
      </c>
      <c r="C11" s="3" t="s">
        <v>256</v>
      </c>
      <c r="D11" s="3" t="s">
        <v>2473</v>
      </c>
      <c r="E11" s="31" t="s">
        <v>1663</v>
      </c>
      <c r="F11" s="3" t="s">
        <v>2172</v>
      </c>
      <c r="G11" s="3" t="s">
        <v>30</v>
      </c>
      <c r="H11" s="3" t="s">
        <v>136</v>
      </c>
      <c r="I11" s="3" t="s">
        <v>211</v>
      </c>
      <c r="J11" s="3" t="s">
        <v>149</v>
      </c>
      <c r="K11" s="3" t="s">
        <v>34</v>
      </c>
      <c r="L11" s="159">
        <v>44.319000000000003</v>
      </c>
      <c r="M11" s="169">
        <v>3.19</v>
      </c>
      <c r="N11" s="171">
        <v>0</v>
      </c>
      <c r="O11" s="159">
        <v>141.376</v>
      </c>
      <c r="P11" s="171">
        <v>0.34014890352556398</v>
      </c>
      <c r="Q11" s="171">
        <v>5.2384831333782697E-3</v>
      </c>
    </row>
    <row r="12" spans="1:17">
      <c r="A12" s="3">
        <v>382</v>
      </c>
      <c r="B12" s="3">
        <v>1404</v>
      </c>
      <c r="C12" s="3" t="s">
        <v>256</v>
      </c>
      <c r="D12" s="3" t="s">
        <v>2473</v>
      </c>
      <c r="E12" s="31" t="s">
        <v>1663</v>
      </c>
      <c r="F12" s="3" t="s">
        <v>2170</v>
      </c>
      <c r="G12" s="3" t="s">
        <v>30</v>
      </c>
      <c r="H12" s="3" t="s">
        <v>136</v>
      </c>
      <c r="I12" s="3" t="s">
        <v>211</v>
      </c>
      <c r="J12" s="3" t="s">
        <v>149</v>
      </c>
      <c r="K12" s="3" t="s">
        <v>43</v>
      </c>
      <c r="L12" s="159">
        <v>274.25400000000002</v>
      </c>
      <c r="M12" s="169">
        <v>1</v>
      </c>
      <c r="N12" s="171">
        <v>3.5499999999999997E-2</v>
      </c>
      <c r="O12" s="159">
        <v>274.25400000000002</v>
      </c>
      <c r="P12" s="171">
        <v>0.65985109647443596</v>
      </c>
      <c r="Q12" s="171">
        <v>1.0162075501627199E-2</v>
      </c>
    </row>
    <row r="13" spans="1:17">
      <c r="A13" s="3">
        <v>382</v>
      </c>
      <c r="B13" s="3">
        <v>7635</v>
      </c>
      <c r="C13" s="3" t="s">
        <v>256</v>
      </c>
      <c r="D13" s="3" t="s">
        <v>2473</v>
      </c>
      <c r="E13" s="31" t="s">
        <v>1663</v>
      </c>
      <c r="F13" s="3" t="s">
        <v>2172</v>
      </c>
      <c r="G13" s="3" t="s">
        <v>30</v>
      </c>
      <c r="H13" s="3" t="s">
        <v>136</v>
      </c>
      <c r="I13" s="3" t="s">
        <v>211</v>
      </c>
      <c r="J13" s="3" t="s">
        <v>149</v>
      </c>
      <c r="K13" s="3" t="s">
        <v>34</v>
      </c>
      <c r="L13" s="159">
        <v>24.981000000000002</v>
      </c>
      <c r="M13" s="169">
        <v>3.19</v>
      </c>
      <c r="N13" s="171">
        <v>0</v>
      </c>
      <c r="O13" s="159">
        <v>79.69</v>
      </c>
      <c r="P13" s="171">
        <v>0.12637235553123299</v>
      </c>
      <c r="Q13" s="171">
        <v>3.7456090104187102E-3</v>
      </c>
    </row>
    <row r="14" spans="1:17">
      <c r="A14" s="3">
        <v>382</v>
      </c>
      <c r="B14" s="3">
        <v>7635</v>
      </c>
      <c r="C14" s="3" t="s">
        <v>256</v>
      </c>
      <c r="D14" s="3" t="s">
        <v>2473</v>
      </c>
      <c r="E14" s="31" t="s">
        <v>1663</v>
      </c>
      <c r="F14" s="3" t="s">
        <v>2172</v>
      </c>
      <c r="G14" s="3" t="s">
        <v>30</v>
      </c>
      <c r="H14" s="3" t="s">
        <v>136</v>
      </c>
      <c r="I14" s="3" t="s">
        <v>211</v>
      </c>
      <c r="J14" s="3" t="s">
        <v>149</v>
      </c>
      <c r="K14" s="3" t="s">
        <v>760</v>
      </c>
      <c r="L14" s="159">
        <v>5.968</v>
      </c>
      <c r="M14" s="169">
        <v>3.7454999999999998</v>
      </c>
      <c r="N14" s="171">
        <v>0</v>
      </c>
      <c r="O14" s="159">
        <v>22.355</v>
      </c>
      <c r="P14" s="171">
        <v>3.5449745349588203E-2</v>
      </c>
      <c r="Q14" s="171">
        <v>1.05071148702019E-3</v>
      </c>
    </row>
    <row r="15" spans="1:17">
      <c r="A15" s="3">
        <v>382</v>
      </c>
      <c r="B15" s="3">
        <v>7635</v>
      </c>
      <c r="C15" s="3" t="s">
        <v>256</v>
      </c>
      <c r="D15" s="3" t="s">
        <v>2473</v>
      </c>
      <c r="E15" s="31" t="s">
        <v>1663</v>
      </c>
      <c r="F15" s="3" t="s">
        <v>2172</v>
      </c>
      <c r="G15" s="3" t="s">
        <v>30</v>
      </c>
      <c r="H15" s="3" t="s">
        <v>136</v>
      </c>
      <c r="I15" s="3" t="s">
        <v>211</v>
      </c>
      <c r="J15" s="3" t="s">
        <v>149</v>
      </c>
      <c r="K15" s="3" t="s">
        <v>908</v>
      </c>
      <c r="L15" s="159">
        <v>0.496</v>
      </c>
      <c r="M15" s="169">
        <v>2.0365000000000001E-2</v>
      </c>
      <c r="N15" s="171">
        <v>0</v>
      </c>
      <c r="O15" s="159">
        <v>1.0109999999999999</v>
      </c>
      <c r="P15" s="171">
        <v>1.6032114287327899E-3</v>
      </c>
      <c r="Q15" s="171">
        <v>4.7518329050878797E-5</v>
      </c>
    </row>
    <row r="16" spans="1:17">
      <c r="A16" s="3">
        <v>382</v>
      </c>
      <c r="B16" s="3">
        <v>7635</v>
      </c>
      <c r="C16" s="3" t="s">
        <v>256</v>
      </c>
      <c r="D16" s="3" t="s">
        <v>2473</v>
      </c>
      <c r="E16" s="31" t="s">
        <v>1663</v>
      </c>
      <c r="F16" s="3" t="s">
        <v>2170</v>
      </c>
      <c r="G16" s="3" t="s">
        <v>30</v>
      </c>
      <c r="H16" s="3" t="s">
        <v>136</v>
      </c>
      <c r="I16" s="3" t="s">
        <v>211</v>
      </c>
      <c r="J16" s="3" t="s">
        <v>149</v>
      </c>
      <c r="K16" s="3" t="s">
        <v>43</v>
      </c>
      <c r="L16" s="159">
        <v>527.54200000000003</v>
      </c>
      <c r="M16" s="169">
        <v>1</v>
      </c>
      <c r="N16" s="171">
        <v>3.5499999999999997E-2</v>
      </c>
      <c r="O16" s="159">
        <v>527.54200000000003</v>
      </c>
      <c r="P16" s="171">
        <v>0.83657468769044596</v>
      </c>
      <c r="Q16" s="171">
        <v>2.47956261868293E-2</v>
      </c>
    </row>
    <row r="17" spans="1:17">
      <c r="A17" s="3">
        <v>382</v>
      </c>
      <c r="B17" s="3">
        <v>9479</v>
      </c>
      <c r="C17" s="3" t="s">
        <v>2471</v>
      </c>
      <c r="D17" s="3" t="s">
        <v>2472</v>
      </c>
      <c r="E17" s="31" t="s">
        <v>1663</v>
      </c>
      <c r="F17" s="3" t="s">
        <v>2170</v>
      </c>
      <c r="G17" s="3" t="s">
        <v>30</v>
      </c>
      <c r="H17" s="3" t="s">
        <v>136</v>
      </c>
      <c r="I17" s="3" t="s">
        <v>211</v>
      </c>
      <c r="J17" s="3" t="s">
        <v>149</v>
      </c>
      <c r="K17" s="3" t="s">
        <v>43</v>
      </c>
      <c r="L17" s="159">
        <v>-1E-3</v>
      </c>
      <c r="M17" s="169">
        <v>1</v>
      </c>
      <c r="N17" s="171">
        <v>3.5499999999999997E-2</v>
      </c>
      <c r="O17" s="159">
        <v>-1E-3</v>
      </c>
      <c r="P17" s="171">
        <v>-4.5375075033351802E-7</v>
      </c>
      <c r="Q17" s="171">
        <v>-1.21596010440663E-8</v>
      </c>
    </row>
    <row r="18" spans="1:17">
      <c r="A18" s="3">
        <v>382</v>
      </c>
      <c r="B18" s="3">
        <v>9479</v>
      </c>
      <c r="C18" s="3" t="s">
        <v>256</v>
      </c>
      <c r="D18" s="3" t="s">
        <v>2473</v>
      </c>
      <c r="E18" s="31" t="s">
        <v>1663</v>
      </c>
      <c r="F18" s="3" t="s">
        <v>2172</v>
      </c>
      <c r="G18" s="3" t="s">
        <v>30</v>
      </c>
      <c r="H18" s="3" t="s">
        <v>136</v>
      </c>
      <c r="I18" s="3" t="s">
        <v>211</v>
      </c>
      <c r="J18" s="3" t="s">
        <v>149</v>
      </c>
      <c r="K18" s="3" t="s">
        <v>34</v>
      </c>
      <c r="L18" s="159">
        <v>37.353000000000002</v>
      </c>
      <c r="M18" s="169">
        <v>3.19</v>
      </c>
      <c r="N18" s="171">
        <v>0</v>
      </c>
      <c r="O18" s="159">
        <v>119.157</v>
      </c>
      <c r="P18" s="171">
        <v>3.8619769469039202E-2</v>
      </c>
      <c r="Q18" s="171">
        <v>1.0349315980462E-3</v>
      </c>
    </row>
    <row r="19" spans="1:17">
      <c r="A19" s="3">
        <v>382</v>
      </c>
      <c r="B19" s="3">
        <v>9479</v>
      </c>
      <c r="C19" s="3" t="s">
        <v>256</v>
      </c>
      <c r="D19" s="3" t="s">
        <v>2473</v>
      </c>
      <c r="E19" s="31" t="s">
        <v>1663</v>
      </c>
      <c r="F19" s="3" t="s">
        <v>2172</v>
      </c>
      <c r="G19" s="3" t="s">
        <v>30</v>
      </c>
      <c r="H19" s="3" t="s">
        <v>136</v>
      </c>
      <c r="I19" s="3" t="s">
        <v>211</v>
      </c>
      <c r="J19" s="3" t="s">
        <v>149</v>
      </c>
      <c r="K19" s="3" t="s">
        <v>760</v>
      </c>
      <c r="L19" s="159">
        <v>17.879000000000001</v>
      </c>
      <c r="M19" s="169">
        <v>3.7454999999999998</v>
      </c>
      <c r="N19" s="171">
        <v>0</v>
      </c>
      <c r="O19" s="159">
        <v>66.965000000000003</v>
      </c>
      <c r="P19" s="171">
        <v>2.17038975654303E-2</v>
      </c>
      <c r="Q19" s="171">
        <v>5.8162049385688901E-4</v>
      </c>
    </row>
    <row r="20" spans="1:17">
      <c r="A20" s="3">
        <v>382</v>
      </c>
      <c r="B20" s="3">
        <v>9479</v>
      </c>
      <c r="C20" s="3" t="s">
        <v>256</v>
      </c>
      <c r="D20" s="3" t="s">
        <v>2473</v>
      </c>
      <c r="E20" s="31" t="s">
        <v>1663</v>
      </c>
      <c r="F20" s="3" t="s">
        <v>2172</v>
      </c>
      <c r="G20" s="3" t="s">
        <v>30</v>
      </c>
      <c r="H20" s="3" t="s">
        <v>136</v>
      </c>
      <c r="I20" s="3" t="s">
        <v>211</v>
      </c>
      <c r="J20" s="3" t="s">
        <v>149</v>
      </c>
      <c r="K20" s="3" t="s">
        <v>908</v>
      </c>
      <c r="L20" s="159">
        <v>3.2959999999999998</v>
      </c>
      <c r="M20" s="169">
        <v>2.0365000000000001E-2</v>
      </c>
      <c r="N20" s="171">
        <v>0</v>
      </c>
      <c r="O20" s="159">
        <v>6.7130000000000001</v>
      </c>
      <c r="P20" s="171">
        <v>2.1757748711286199E-3</v>
      </c>
      <c r="Q20" s="171">
        <v>5.8306359549119299E-5</v>
      </c>
    </row>
    <row r="21" spans="1:17" s="42" customFormat="1">
      <c r="A21" s="42">
        <v>382</v>
      </c>
      <c r="B21" s="42">
        <v>9479</v>
      </c>
      <c r="C21" s="42" t="s">
        <v>256</v>
      </c>
      <c r="D21" s="41" t="s">
        <v>2473</v>
      </c>
      <c r="E21" s="45" t="s">
        <v>1663</v>
      </c>
      <c r="F21" s="42" t="s">
        <v>2172</v>
      </c>
      <c r="G21" s="42" t="s">
        <v>30</v>
      </c>
      <c r="H21" s="42" t="s">
        <v>136</v>
      </c>
      <c r="I21" s="42" t="s">
        <v>211</v>
      </c>
      <c r="J21" s="42" t="s">
        <v>149</v>
      </c>
      <c r="K21" s="42" t="s">
        <v>1030</v>
      </c>
      <c r="L21" s="159">
        <v>0.53200000000000003</v>
      </c>
      <c r="M21" s="169">
        <v>4.29</v>
      </c>
      <c r="N21" s="171">
        <v>0</v>
      </c>
      <c r="O21" s="159">
        <v>2.2829999999999999</v>
      </c>
      <c r="P21" s="171">
        <v>7.3995474914327803E-4</v>
      </c>
      <c r="Q21" s="171">
        <v>1.9829288510555601E-5</v>
      </c>
    </row>
    <row r="22" spans="1:17">
      <c r="A22" s="3">
        <v>382</v>
      </c>
      <c r="B22" s="3">
        <v>9479</v>
      </c>
      <c r="C22" s="3" t="s">
        <v>256</v>
      </c>
      <c r="D22" s="3" t="s">
        <v>2473</v>
      </c>
      <c r="E22" s="5" t="s">
        <v>1663</v>
      </c>
      <c r="F22" s="3" t="s">
        <v>2170</v>
      </c>
      <c r="G22" s="3" t="s">
        <v>30</v>
      </c>
      <c r="H22" s="3" t="s">
        <v>136</v>
      </c>
      <c r="I22" s="3" t="s">
        <v>211</v>
      </c>
      <c r="J22" s="3" t="s">
        <v>149</v>
      </c>
      <c r="K22" s="3" t="s">
        <v>43</v>
      </c>
      <c r="L22" s="159">
        <v>2890.277</v>
      </c>
      <c r="M22" s="169">
        <v>1</v>
      </c>
      <c r="N22" s="171">
        <v>3.5499999999999997E-2</v>
      </c>
      <c r="O22" s="159">
        <v>2890.277</v>
      </c>
      <c r="P22" s="171">
        <v>0.93676105709600899</v>
      </c>
      <c r="Q22" s="171">
        <v>2.5103298935666499E-2</v>
      </c>
    </row>
    <row r="23" spans="1:17">
      <c r="A23" s="3">
        <v>382</v>
      </c>
      <c r="B23" s="3">
        <v>11414</v>
      </c>
      <c r="C23" s="3" t="s">
        <v>256</v>
      </c>
      <c r="D23" s="3" t="s">
        <v>2473</v>
      </c>
      <c r="E23" s="5" t="s">
        <v>1663</v>
      </c>
      <c r="F23" s="3" t="s">
        <v>2172</v>
      </c>
      <c r="G23" s="3" t="s">
        <v>30</v>
      </c>
      <c r="H23" s="3" t="s">
        <v>136</v>
      </c>
      <c r="I23" s="3" t="s">
        <v>211</v>
      </c>
      <c r="J23" s="3" t="s">
        <v>149</v>
      </c>
      <c r="K23" s="3" t="s">
        <v>34</v>
      </c>
      <c r="L23" s="159">
        <v>68.076999999999998</v>
      </c>
      <c r="M23" s="169">
        <v>3.19</v>
      </c>
      <c r="N23" s="171">
        <v>0</v>
      </c>
      <c r="O23" s="159">
        <v>217.16499999999999</v>
      </c>
      <c r="P23" s="171">
        <v>0.17766008136561301</v>
      </c>
      <c r="Q23" s="171">
        <v>1.09496426414543E-2</v>
      </c>
    </row>
    <row r="24" spans="1:17">
      <c r="A24" s="3">
        <v>382</v>
      </c>
      <c r="B24" s="3">
        <v>11414</v>
      </c>
      <c r="C24" s="3" t="s">
        <v>256</v>
      </c>
      <c r="D24" s="3" t="s">
        <v>2473</v>
      </c>
      <c r="E24" s="5" t="s">
        <v>1663</v>
      </c>
      <c r="F24" s="3" t="s">
        <v>2170</v>
      </c>
      <c r="G24" s="3" t="s">
        <v>30</v>
      </c>
      <c r="H24" s="3" t="s">
        <v>136</v>
      </c>
      <c r="I24" s="3" t="s">
        <v>211</v>
      </c>
      <c r="J24" s="3" t="s">
        <v>149</v>
      </c>
      <c r="K24" s="3" t="s">
        <v>43</v>
      </c>
      <c r="L24" s="159">
        <v>1005.196</v>
      </c>
      <c r="M24" s="169">
        <v>1</v>
      </c>
      <c r="N24" s="171">
        <v>3.5499999999999997E-2</v>
      </c>
      <c r="O24" s="159">
        <v>1005.196</v>
      </c>
      <c r="P24" s="171">
        <v>0.82233991863438705</v>
      </c>
      <c r="Q24" s="171">
        <v>5.0682900568523502E-2</v>
      </c>
    </row>
    <row r="25" spans="1:17">
      <c r="A25" s="3">
        <v>382</v>
      </c>
      <c r="B25" s="3">
        <v>15404</v>
      </c>
      <c r="C25" s="3" t="s">
        <v>256</v>
      </c>
      <c r="D25" s="3" t="s">
        <v>2473</v>
      </c>
      <c r="E25" s="5" t="s">
        <v>1663</v>
      </c>
      <c r="F25" s="3" t="s">
        <v>2170</v>
      </c>
      <c r="G25" s="3" t="s">
        <v>30</v>
      </c>
      <c r="H25" s="3" t="s">
        <v>136</v>
      </c>
      <c r="I25" s="3" t="s">
        <v>211</v>
      </c>
      <c r="J25" s="3" t="s">
        <v>149</v>
      </c>
      <c r="K25" s="3" t="s">
        <v>43</v>
      </c>
      <c r="L25" s="159">
        <v>649.17100000000005</v>
      </c>
      <c r="M25" s="169">
        <v>1</v>
      </c>
      <c r="N25" s="171">
        <v>0</v>
      </c>
      <c r="O25" s="159">
        <v>649.17100000000005</v>
      </c>
      <c r="P25" s="171">
        <v>1</v>
      </c>
      <c r="Q25" s="171">
        <v>1.7013814513831001E-2</v>
      </c>
    </row>
  </sheetData>
  <sheetProtection formatColumns="0"/>
  <autoFilter ref="A1:S25" xr:uid="{00000000-0001-0000-0200-000000000000}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22" t="s">
        <v>0</v>
      </c>
      <c r="B1" s="22" t="s">
        <v>1</v>
      </c>
      <c r="C1" s="22" t="s">
        <v>1495</v>
      </c>
      <c r="D1" s="22" t="s">
        <v>1496</v>
      </c>
      <c r="E1" s="22" t="s">
        <v>1497</v>
      </c>
      <c r="F1" s="22" t="s">
        <v>1498</v>
      </c>
      <c r="G1" s="22" t="s">
        <v>1560</v>
      </c>
      <c r="H1" s="22" t="s">
        <v>6</v>
      </c>
      <c r="I1" s="22" t="s">
        <v>7</v>
      </c>
      <c r="J1" s="22" t="s">
        <v>120</v>
      </c>
      <c r="K1" s="22" t="s">
        <v>9</v>
      </c>
      <c r="L1" s="22" t="s">
        <v>10</v>
      </c>
      <c r="M1" s="22" t="s">
        <v>1503</v>
      </c>
      <c r="N1" s="22" t="s">
        <v>11</v>
      </c>
      <c r="O1" s="22" t="s">
        <v>18</v>
      </c>
      <c r="P1" s="22" t="s">
        <v>14</v>
      </c>
      <c r="Q1" s="22" t="s">
        <v>1504</v>
      </c>
      <c r="R1" s="22" t="s">
        <v>1561</v>
      </c>
      <c r="S1" s="22" t="s">
        <v>1562</v>
      </c>
      <c r="T1" s="22" t="s">
        <v>1563</v>
      </c>
    </row>
    <row r="2" spans="1:20" ht="14.1" customHeight="1">
      <c r="A2" s="6"/>
      <c r="B2" s="6"/>
      <c r="C2" s="44"/>
      <c r="D2" s="24"/>
      <c r="E2" s="44"/>
      <c r="F2" s="44"/>
      <c r="G2" s="31"/>
      <c r="H2" s="21"/>
      <c r="I2" s="31"/>
      <c r="J2" s="23"/>
      <c r="K2" s="23"/>
      <c r="L2" s="23"/>
      <c r="M2" s="23"/>
      <c r="N2" s="6"/>
      <c r="O2" s="6"/>
      <c r="Q2" s="24"/>
      <c r="R2" s="31"/>
      <c r="S2" s="31"/>
      <c r="T2" s="31"/>
    </row>
    <row r="3" spans="1:20" ht="14.1" customHeight="1">
      <c r="A3" s="6"/>
      <c r="B3" s="6"/>
      <c r="C3" s="6"/>
      <c r="D3" s="24"/>
      <c r="E3" s="6"/>
      <c r="F3" s="6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H5" s="21"/>
      <c r="I5" s="21"/>
      <c r="J5" s="23"/>
      <c r="K5" s="23"/>
      <c r="L5" s="23"/>
      <c r="M5" s="23"/>
      <c r="N5" s="6"/>
      <c r="O5" s="43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H6" s="21"/>
      <c r="I6" s="21"/>
      <c r="J6" s="23"/>
      <c r="K6" s="23"/>
      <c r="L6" s="23"/>
      <c r="M6" s="23"/>
      <c r="N6" s="6"/>
      <c r="O6" s="43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H8" s="21"/>
      <c r="I8" s="21"/>
      <c r="J8" s="23"/>
      <c r="K8" s="23"/>
      <c r="L8" s="23"/>
      <c r="M8" s="23"/>
      <c r="N8" s="43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H20" s="21"/>
      <c r="I20" s="21"/>
      <c r="J20" s="23"/>
      <c r="L20" s="23"/>
      <c r="M20" s="23"/>
      <c r="Q20" s="23"/>
    </row>
    <row r="21" spans="1:20" s="42" customFormat="1" ht="14.1" customHeight="1">
      <c r="D21" s="45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66"/>
  <sheetViews>
    <sheetView rightToLeft="1" workbookViewId="0">
      <selection activeCell="A2" sqref="A2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7" width="11.625" style="3" customWidth="1"/>
    <col min="18" max="18" width="11.625" style="3" hidden="1" customWidth="1"/>
    <col min="19" max="16384" width="11.625" style="3" hidden="1"/>
  </cols>
  <sheetData>
    <row r="1" spans="1:17" ht="76.5">
      <c r="A1" s="22" t="s">
        <v>0</v>
      </c>
      <c r="B1" s="22" t="s">
        <v>1</v>
      </c>
      <c r="C1" s="22" t="s">
        <v>5</v>
      </c>
      <c r="D1" s="22" t="s">
        <v>1191</v>
      </c>
      <c r="E1" s="22" t="s">
        <v>1192</v>
      </c>
      <c r="F1" s="22" t="s">
        <v>1193</v>
      </c>
      <c r="G1" s="22" t="s">
        <v>1194</v>
      </c>
      <c r="H1" s="22" t="s">
        <v>1195</v>
      </c>
      <c r="I1" s="22" t="s">
        <v>1196</v>
      </c>
      <c r="J1" s="22" t="s">
        <v>11</v>
      </c>
      <c r="K1" s="22" t="s">
        <v>1564</v>
      </c>
      <c r="L1" s="22" t="s">
        <v>1565</v>
      </c>
      <c r="M1" s="22" t="s">
        <v>1566</v>
      </c>
      <c r="N1" s="22" t="s">
        <v>1567</v>
      </c>
      <c r="O1" s="22" t="s">
        <v>1568</v>
      </c>
      <c r="P1" s="22" t="s">
        <v>1569</v>
      </c>
      <c r="Q1" s="22" t="s">
        <v>1570</v>
      </c>
    </row>
    <row r="2" spans="1:17" s="206" customFormat="1" ht="14.25">
      <c r="A2" s="201" t="s">
        <v>1471</v>
      </c>
      <c r="B2" s="201" t="s">
        <v>2474</v>
      </c>
      <c r="C2" s="202" t="s">
        <v>2475</v>
      </c>
      <c r="D2" s="203" t="s">
        <v>1296</v>
      </c>
      <c r="E2" s="202" t="s">
        <v>1297</v>
      </c>
      <c r="F2" s="202" t="s">
        <v>2476</v>
      </c>
      <c r="G2" s="203" t="s">
        <v>1301</v>
      </c>
      <c r="H2" s="202" t="s">
        <v>2477</v>
      </c>
      <c r="I2" s="202" t="s">
        <v>42</v>
      </c>
      <c r="J2" s="203" t="s">
        <v>34</v>
      </c>
      <c r="K2" s="204">
        <v>42156</v>
      </c>
      <c r="L2" s="205">
        <v>1500</v>
      </c>
      <c r="M2" s="205">
        <v>4785</v>
      </c>
      <c r="N2" s="205">
        <v>0</v>
      </c>
      <c r="O2" s="205">
        <v>0</v>
      </c>
      <c r="P2" s="203" t="s">
        <v>2478</v>
      </c>
      <c r="Q2" s="204">
        <v>45544</v>
      </c>
    </row>
    <row r="3" spans="1:17" s="206" customFormat="1" ht="14.25">
      <c r="A3" s="201" t="s">
        <v>1471</v>
      </c>
      <c r="B3" s="201" t="s">
        <v>2474</v>
      </c>
      <c r="C3" s="202" t="s">
        <v>2475</v>
      </c>
      <c r="D3" s="203" t="s">
        <v>1296</v>
      </c>
      <c r="E3" s="202" t="s">
        <v>1297</v>
      </c>
      <c r="F3" s="202" t="s">
        <v>2476</v>
      </c>
      <c r="G3" s="203" t="s">
        <v>2479</v>
      </c>
      <c r="H3" s="202" t="s">
        <v>2480</v>
      </c>
      <c r="I3" s="202" t="s">
        <v>42</v>
      </c>
      <c r="J3" s="203" t="s">
        <v>34</v>
      </c>
      <c r="K3" s="204">
        <v>42744</v>
      </c>
      <c r="L3" s="205">
        <v>1250</v>
      </c>
      <c r="M3" s="205">
        <v>3987.5</v>
      </c>
      <c r="N3" s="205">
        <v>0</v>
      </c>
      <c r="O3" s="205">
        <v>0</v>
      </c>
      <c r="P3" s="203" t="s">
        <v>2478</v>
      </c>
      <c r="Q3" s="204">
        <v>46020</v>
      </c>
    </row>
    <row r="4" spans="1:17" s="206" customFormat="1" ht="14.25">
      <c r="A4" s="201" t="s">
        <v>1471</v>
      </c>
      <c r="B4" s="201" t="s">
        <v>2474</v>
      </c>
      <c r="C4" s="203" t="s">
        <v>2481</v>
      </c>
      <c r="D4" s="203" t="s">
        <v>1202</v>
      </c>
      <c r="E4" s="202" t="s">
        <v>2482</v>
      </c>
      <c r="F4" s="202" t="s">
        <v>2476</v>
      </c>
      <c r="G4" s="203" t="s">
        <v>1202</v>
      </c>
      <c r="H4" s="202" t="s">
        <v>2483</v>
      </c>
      <c r="I4" s="202" t="s">
        <v>42</v>
      </c>
      <c r="J4" s="203" t="s">
        <v>34</v>
      </c>
      <c r="K4" s="204">
        <v>42352</v>
      </c>
      <c r="L4" s="205">
        <v>2500</v>
      </c>
      <c r="M4" s="205">
        <v>7975</v>
      </c>
      <c r="N4" s="205">
        <v>636.54592999999977</v>
      </c>
      <c r="O4" s="205">
        <v>2030.5815166999989</v>
      </c>
      <c r="P4" s="203" t="s">
        <v>2484</v>
      </c>
      <c r="Q4" s="204">
        <v>46351</v>
      </c>
    </row>
    <row r="5" spans="1:17" s="206" customFormat="1" ht="14.25">
      <c r="A5" s="201" t="s">
        <v>1471</v>
      </c>
      <c r="B5" s="201" t="s">
        <v>2474</v>
      </c>
      <c r="C5" s="202" t="s">
        <v>2475</v>
      </c>
      <c r="D5" s="202" t="s">
        <v>1307</v>
      </c>
      <c r="E5" s="202" t="s">
        <v>2485</v>
      </c>
      <c r="F5" s="202" t="s">
        <v>2476</v>
      </c>
      <c r="G5" s="203" t="s">
        <v>2486</v>
      </c>
      <c r="H5" s="202" t="s">
        <v>2487</v>
      </c>
      <c r="I5" s="202" t="s">
        <v>42</v>
      </c>
      <c r="J5" s="203" t="s">
        <v>34</v>
      </c>
      <c r="K5" s="204">
        <v>39335</v>
      </c>
      <c r="L5" s="205">
        <v>1500</v>
      </c>
      <c r="M5" s="205">
        <v>4785</v>
      </c>
      <c r="N5" s="205">
        <v>17.091000000000001</v>
      </c>
      <c r="O5" s="205">
        <v>54.520290000000003</v>
      </c>
      <c r="P5" s="203" t="s">
        <v>2488</v>
      </c>
      <c r="Q5" s="204">
        <v>45736</v>
      </c>
    </row>
    <row r="6" spans="1:17" s="206" customFormat="1" ht="14.25">
      <c r="A6" s="201" t="s">
        <v>1471</v>
      </c>
      <c r="B6" s="201" t="s">
        <v>2474</v>
      </c>
      <c r="C6" s="203" t="s">
        <v>2481</v>
      </c>
      <c r="D6" s="203" t="s">
        <v>2489</v>
      </c>
      <c r="E6" s="202" t="s">
        <v>2490</v>
      </c>
      <c r="F6" s="202" t="s">
        <v>2476</v>
      </c>
      <c r="G6" s="203" t="s">
        <v>1315</v>
      </c>
      <c r="H6" s="202" t="s">
        <v>2491</v>
      </c>
      <c r="I6" s="202" t="s">
        <v>42</v>
      </c>
      <c r="J6" s="203" t="s">
        <v>34</v>
      </c>
      <c r="K6" s="204">
        <v>45716</v>
      </c>
      <c r="L6" s="205">
        <v>3200</v>
      </c>
      <c r="M6" s="205">
        <v>10208</v>
      </c>
      <c r="N6" s="205">
        <v>2414.6926200000003</v>
      </c>
      <c r="O6" s="205">
        <v>7702.8694578000004</v>
      </c>
      <c r="P6" s="203" t="s">
        <v>2492</v>
      </c>
      <c r="Q6" s="204">
        <v>49096</v>
      </c>
    </row>
    <row r="7" spans="1:17" s="206" customFormat="1" ht="14.25">
      <c r="A7" s="201" t="s">
        <v>1471</v>
      </c>
      <c r="B7" s="201" t="s">
        <v>2474</v>
      </c>
      <c r="C7" s="203" t="s">
        <v>2481</v>
      </c>
      <c r="D7" s="203" t="s">
        <v>1332</v>
      </c>
      <c r="E7" s="202" t="s">
        <v>2493</v>
      </c>
      <c r="F7" s="202" t="s">
        <v>2476</v>
      </c>
      <c r="G7" s="203" t="s">
        <v>2494</v>
      </c>
      <c r="H7" s="202" t="s">
        <v>2495</v>
      </c>
      <c r="I7" s="202" t="s">
        <v>42</v>
      </c>
      <c r="J7" s="203" t="s">
        <v>760</v>
      </c>
      <c r="K7" s="204">
        <v>45173</v>
      </c>
      <c r="L7" s="205">
        <v>3000</v>
      </c>
      <c r="M7" s="205">
        <v>11236.5</v>
      </c>
      <c r="N7" s="205">
        <v>1602.8297700000001</v>
      </c>
      <c r="O7" s="205">
        <v>6003.3989035349996</v>
      </c>
      <c r="P7" s="203" t="s">
        <v>2496</v>
      </c>
      <c r="Q7" s="204">
        <v>48700</v>
      </c>
    </row>
    <row r="8" spans="1:17" s="206" customFormat="1" ht="14.25">
      <c r="A8" s="201" t="s">
        <v>1471</v>
      </c>
      <c r="B8" s="201" t="s">
        <v>2474</v>
      </c>
      <c r="C8" s="202" t="s">
        <v>1785</v>
      </c>
      <c r="D8" s="203" t="s">
        <v>1332</v>
      </c>
      <c r="E8" s="202" t="s">
        <v>2493</v>
      </c>
      <c r="F8" s="202" t="s">
        <v>2476</v>
      </c>
      <c r="G8" s="203" t="s">
        <v>2497</v>
      </c>
      <c r="H8" s="202" t="s">
        <v>2498</v>
      </c>
      <c r="I8" s="202" t="s">
        <v>42</v>
      </c>
      <c r="J8" s="203" t="s">
        <v>760</v>
      </c>
      <c r="K8" s="204">
        <v>44421</v>
      </c>
      <c r="L8" s="205">
        <v>2850</v>
      </c>
      <c r="M8" s="205">
        <v>10674.674999999999</v>
      </c>
      <c r="N8" s="205">
        <v>492.44878000000023</v>
      </c>
      <c r="O8" s="205">
        <v>1844.466905490001</v>
      </c>
      <c r="P8" s="203" t="s">
        <v>2499</v>
      </c>
      <c r="Q8" s="204">
        <v>48061</v>
      </c>
    </row>
    <row r="9" spans="1:17" s="206" customFormat="1" ht="14.25">
      <c r="A9" s="201" t="s">
        <v>1471</v>
      </c>
      <c r="B9" s="201" t="s">
        <v>2474</v>
      </c>
      <c r="C9" s="202" t="s">
        <v>1785</v>
      </c>
      <c r="D9" s="203" t="s">
        <v>1332</v>
      </c>
      <c r="E9" s="202" t="s">
        <v>2493</v>
      </c>
      <c r="F9" s="202" t="s">
        <v>2476</v>
      </c>
      <c r="G9" s="203" t="s">
        <v>2500</v>
      </c>
      <c r="H9" s="202" t="s">
        <v>2501</v>
      </c>
      <c r="I9" s="202" t="s">
        <v>42</v>
      </c>
      <c r="J9" s="203" t="s">
        <v>760</v>
      </c>
      <c r="K9" s="204">
        <v>45316</v>
      </c>
      <c r="L9" s="205">
        <v>3000</v>
      </c>
      <c r="M9" s="205">
        <v>11236.5</v>
      </c>
      <c r="N9" s="205">
        <v>1789.2700500000001</v>
      </c>
      <c r="O9" s="205">
        <v>6701.7109722750001</v>
      </c>
      <c r="P9" s="203" t="s">
        <v>2502</v>
      </c>
      <c r="Q9" s="204">
        <v>49675</v>
      </c>
    </row>
    <row r="10" spans="1:17" s="206" customFormat="1" ht="14.25">
      <c r="A10" s="201" t="s">
        <v>1471</v>
      </c>
      <c r="B10" s="201" t="s">
        <v>2474</v>
      </c>
      <c r="C10" s="203" t="s">
        <v>2086</v>
      </c>
      <c r="D10" s="203" t="s">
        <v>1323</v>
      </c>
      <c r="E10" s="202" t="s">
        <v>1329</v>
      </c>
      <c r="F10" s="202" t="s">
        <v>2476</v>
      </c>
      <c r="G10" s="203" t="s">
        <v>1330</v>
      </c>
      <c r="H10" s="202" t="s">
        <v>2503</v>
      </c>
      <c r="I10" s="202" t="s">
        <v>42</v>
      </c>
      <c r="J10" s="203" t="s">
        <v>1030</v>
      </c>
      <c r="K10" s="204">
        <v>45362</v>
      </c>
      <c r="L10" s="205">
        <v>1400</v>
      </c>
      <c r="M10" s="205">
        <v>6006</v>
      </c>
      <c r="N10" s="205">
        <v>770</v>
      </c>
      <c r="O10" s="205">
        <v>3303.3</v>
      </c>
      <c r="P10" s="203" t="s">
        <v>2504</v>
      </c>
      <c r="Q10" s="204">
        <v>47178</v>
      </c>
    </row>
    <row r="11" spans="1:17" s="206" customFormat="1" ht="14.25">
      <c r="A11" s="201" t="s">
        <v>1471</v>
      </c>
      <c r="B11" s="201" t="s">
        <v>2474</v>
      </c>
      <c r="C11" s="202" t="s">
        <v>2475</v>
      </c>
      <c r="D11" s="203" t="s">
        <v>1342</v>
      </c>
      <c r="E11" s="202" t="s">
        <v>1343</v>
      </c>
      <c r="F11" s="202" t="s">
        <v>2476</v>
      </c>
      <c r="G11" s="203" t="s">
        <v>1344</v>
      </c>
      <c r="H11" s="202" t="s">
        <v>2505</v>
      </c>
      <c r="I11" s="202" t="s">
        <v>42</v>
      </c>
      <c r="J11" s="203" t="s">
        <v>34</v>
      </c>
      <c r="K11" s="204">
        <v>45078</v>
      </c>
      <c r="L11" s="205">
        <v>1800</v>
      </c>
      <c r="M11" s="205">
        <v>5742</v>
      </c>
      <c r="N11" s="205">
        <v>89.954999999999998</v>
      </c>
      <c r="O11" s="205">
        <v>286.95645000000002</v>
      </c>
      <c r="P11" s="203" t="s">
        <v>2506</v>
      </c>
      <c r="Q11" s="204">
        <v>47757</v>
      </c>
    </row>
    <row r="12" spans="1:17" s="206" customFormat="1" ht="14.25">
      <c r="A12" s="201" t="s">
        <v>1471</v>
      </c>
      <c r="B12" s="201" t="s">
        <v>2474</v>
      </c>
      <c r="C12" s="203" t="s">
        <v>2481</v>
      </c>
      <c r="D12" s="203" t="s">
        <v>2507</v>
      </c>
      <c r="E12" s="203" t="s">
        <v>2508</v>
      </c>
      <c r="F12" s="203" t="s">
        <v>677</v>
      </c>
      <c r="G12" s="203" t="s">
        <v>2509</v>
      </c>
      <c r="H12" s="202" t="s">
        <v>2510</v>
      </c>
      <c r="I12" s="202" t="s">
        <v>42</v>
      </c>
      <c r="J12" s="203" t="s">
        <v>34</v>
      </c>
      <c r="K12" s="204">
        <v>43721</v>
      </c>
      <c r="L12" s="205">
        <v>2800</v>
      </c>
      <c r="M12" s="205">
        <v>8932</v>
      </c>
      <c r="N12" s="205">
        <v>630</v>
      </c>
      <c r="O12" s="205">
        <v>2009.7</v>
      </c>
      <c r="P12" s="203" t="s">
        <v>2511</v>
      </c>
      <c r="Q12" s="204">
        <v>47362</v>
      </c>
    </row>
    <row r="13" spans="1:17" s="206" customFormat="1" ht="14.25">
      <c r="A13" s="201" t="s">
        <v>1471</v>
      </c>
      <c r="B13" s="201" t="s">
        <v>2474</v>
      </c>
      <c r="C13" s="203" t="s">
        <v>2481</v>
      </c>
      <c r="D13" s="203" t="s">
        <v>2507</v>
      </c>
      <c r="E13" s="203" t="s">
        <v>2508</v>
      </c>
      <c r="F13" s="203" t="s">
        <v>677</v>
      </c>
      <c r="G13" s="203" t="s">
        <v>2512</v>
      </c>
      <c r="H13" s="202" t="s">
        <v>2513</v>
      </c>
      <c r="I13" s="202" t="s">
        <v>42</v>
      </c>
      <c r="J13" s="203" t="s">
        <v>34</v>
      </c>
      <c r="K13" s="204">
        <v>43843</v>
      </c>
      <c r="L13" s="205">
        <v>4200</v>
      </c>
      <c r="M13" s="205">
        <v>13398</v>
      </c>
      <c r="N13" s="205">
        <v>756</v>
      </c>
      <c r="O13" s="205">
        <v>2411.64</v>
      </c>
      <c r="P13" s="203" t="s">
        <v>2514</v>
      </c>
      <c r="Q13" s="204">
        <v>47484</v>
      </c>
    </row>
    <row r="14" spans="1:17" s="206" customFormat="1" ht="14.25">
      <c r="A14" s="201" t="s">
        <v>1471</v>
      </c>
      <c r="B14" s="201" t="s">
        <v>2474</v>
      </c>
      <c r="C14" s="202" t="s">
        <v>2475</v>
      </c>
      <c r="D14" s="203" t="s">
        <v>1370</v>
      </c>
      <c r="E14" s="202" t="s">
        <v>1274</v>
      </c>
      <c r="F14" s="202" t="s">
        <v>2515</v>
      </c>
      <c r="G14" s="203" t="s">
        <v>1379</v>
      </c>
      <c r="H14" s="202" t="s">
        <v>2516</v>
      </c>
      <c r="I14" s="202" t="s">
        <v>42</v>
      </c>
      <c r="J14" s="203" t="s">
        <v>760</v>
      </c>
      <c r="K14" s="204">
        <v>44452</v>
      </c>
      <c r="L14" s="205">
        <v>1500</v>
      </c>
      <c r="M14" s="205">
        <v>5618.25</v>
      </c>
      <c r="N14" s="205">
        <v>0</v>
      </c>
      <c r="O14" s="205">
        <v>0</v>
      </c>
      <c r="P14" s="203" t="s">
        <v>2478</v>
      </c>
      <c r="Q14" s="204">
        <v>46631</v>
      </c>
    </row>
    <row r="15" spans="1:17" s="206" customFormat="1" ht="14.25">
      <c r="A15" s="201" t="s">
        <v>1471</v>
      </c>
      <c r="B15" s="201" t="s">
        <v>2474</v>
      </c>
      <c r="C15" s="203" t="s">
        <v>2517</v>
      </c>
      <c r="D15" s="203" t="s">
        <v>1381</v>
      </c>
      <c r="E15" s="202" t="s">
        <v>1382</v>
      </c>
      <c r="F15" s="202" t="s">
        <v>2476</v>
      </c>
      <c r="G15" s="203" t="s">
        <v>2518</v>
      </c>
      <c r="H15" s="202" t="s">
        <v>2519</v>
      </c>
      <c r="I15" s="202" t="s">
        <v>42</v>
      </c>
      <c r="J15" s="203" t="s">
        <v>34</v>
      </c>
      <c r="K15" s="204">
        <v>44392</v>
      </c>
      <c r="L15" s="205">
        <v>4000</v>
      </c>
      <c r="M15" s="205">
        <v>12760</v>
      </c>
      <c r="N15" s="205">
        <v>170</v>
      </c>
      <c r="O15" s="205">
        <v>542.29999999999995</v>
      </c>
      <c r="P15" s="203" t="s">
        <v>2520</v>
      </c>
      <c r="Q15" s="204">
        <v>48030</v>
      </c>
    </row>
    <row r="16" spans="1:17" s="206" customFormat="1" ht="14.25">
      <c r="A16" s="201" t="s">
        <v>1471</v>
      </c>
      <c r="B16" s="201" t="s">
        <v>2474</v>
      </c>
      <c r="C16" s="202" t="s">
        <v>1785</v>
      </c>
      <c r="D16" s="203" t="s">
        <v>1393</v>
      </c>
      <c r="E16" s="202" t="s">
        <v>2521</v>
      </c>
      <c r="F16" s="202" t="s">
        <v>2476</v>
      </c>
      <c r="G16" s="203" t="s">
        <v>2522</v>
      </c>
      <c r="H16" s="202" t="s">
        <v>2523</v>
      </c>
      <c r="I16" s="202" t="s">
        <v>42</v>
      </c>
      <c r="J16" s="203" t="s">
        <v>34</v>
      </c>
      <c r="K16" s="204">
        <v>43504</v>
      </c>
      <c r="L16" s="205">
        <v>3000</v>
      </c>
      <c r="M16" s="205">
        <v>9570</v>
      </c>
      <c r="N16" s="205">
        <v>112.78838999999989</v>
      </c>
      <c r="O16" s="205">
        <v>359.79496409999979</v>
      </c>
      <c r="P16" s="203" t="s">
        <v>2524</v>
      </c>
      <c r="Q16" s="204">
        <v>47119</v>
      </c>
    </row>
    <row r="17" spans="1:17" s="206" customFormat="1" ht="14.25">
      <c r="A17" s="201" t="s">
        <v>1471</v>
      </c>
      <c r="B17" s="201" t="s">
        <v>2474</v>
      </c>
      <c r="C17" s="203" t="s">
        <v>2481</v>
      </c>
      <c r="D17" s="202" t="s">
        <v>1419</v>
      </c>
      <c r="E17" s="202" t="s">
        <v>1420</v>
      </c>
      <c r="F17" s="202" t="s">
        <v>2476</v>
      </c>
      <c r="G17" s="203" t="s">
        <v>2525</v>
      </c>
      <c r="H17" s="202" t="s">
        <v>2526</v>
      </c>
      <c r="I17" s="202" t="s">
        <v>42</v>
      </c>
      <c r="J17" s="203" t="s">
        <v>34</v>
      </c>
      <c r="K17" s="204">
        <v>43787</v>
      </c>
      <c r="L17" s="205">
        <v>3400</v>
      </c>
      <c r="M17" s="205">
        <v>10846</v>
      </c>
      <c r="N17" s="205">
        <v>294.95800000000003</v>
      </c>
      <c r="O17" s="205">
        <v>940.91602</v>
      </c>
      <c r="P17" s="203" t="s">
        <v>2527</v>
      </c>
      <c r="Q17" s="204">
        <v>46997</v>
      </c>
    </row>
    <row r="18" spans="1:17" s="206" customFormat="1" ht="14.25">
      <c r="A18" s="201" t="s">
        <v>1471</v>
      </c>
      <c r="B18" s="201" t="s">
        <v>2474</v>
      </c>
      <c r="C18" s="203" t="s">
        <v>2481</v>
      </c>
      <c r="D18" s="202" t="s">
        <v>1419</v>
      </c>
      <c r="E18" s="202" t="s">
        <v>1420</v>
      </c>
      <c r="F18" s="202" t="s">
        <v>2476</v>
      </c>
      <c r="G18" s="203" t="s">
        <v>2528</v>
      </c>
      <c r="H18" s="202" t="s">
        <v>2529</v>
      </c>
      <c r="I18" s="202" t="s">
        <v>42</v>
      </c>
      <c r="J18" s="203" t="s">
        <v>34</v>
      </c>
      <c r="K18" s="204">
        <v>43753</v>
      </c>
      <c r="L18" s="205">
        <v>3400</v>
      </c>
      <c r="M18" s="205">
        <v>10846</v>
      </c>
      <c r="N18" s="205">
        <v>840.69100000000003</v>
      </c>
      <c r="O18" s="205">
        <v>2681.80429</v>
      </c>
      <c r="P18" s="203" t="s">
        <v>2530</v>
      </c>
      <c r="Q18" s="204">
        <v>47392</v>
      </c>
    </row>
    <row r="19" spans="1:17" s="206" customFormat="1" ht="14.25">
      <c r="A19" s="201" t="s">
        <v>1471</v>
      </c>
      <c r="B19" s="201" t="s">
        <v>2474</v>
      </c>
      <c r="C19" s="203" t="s">
        <v>2517</v>
      </c>
      <c r="D19" s="203" t="s">
        <v>1242</v>
      </c>
      <c r="E19" s="202" t="s">
        <v>2531</v>
      </c>
      <c r="F19" s="202" t="s">
        <v>2515</v>
      </c>
      <c r="G19" s="203" t="s">
        <v>2532</v>
      </c>
      <c r="H19" s="202" t="s">
        <v>2533</v>
      </c>
      <c r="I19" s="202" t="s">
        <v>42</v>
      </c>
      <c r="J19" s="203" t="s">
        <v>34</v>
      </c>
      <c r="K19" s="204">
        <v>44354</v>
      </c>
      <c r="L19" s="205">
        <v>2250</v>
      </c>
      <c r="M19" s="205">
        <v>7177.5</v>
      </c>
      <c r="N19" s="205">
        <v>101.25</v>
      </c>
      <c r="O19" s="205">
        <v>322.98750000000001</v>
      </c>
      <c r="P19" s="203" t="s">
        <v>2534</v>
      </c>
      <c r="Q19" s="204">
        <v>48000</v>
      </c>
    </row>
    <row r="20" spans="1:17" s="206" customFormat="1" ht="14.25">
      <c r="A20" s="201" t="s">
        <v>1471</v>
      </c>
      <c r="B20" s="201" t="s">
        <v>2474</v>
      </c>
      <c r="C20" s="203" t="s">
        <v>2535</v>
      </c>
      <c r="D20" s="203" t="s">
        <v>2536</v>
      </c>
      <c r="E20" s="202" t="s">
        <v>1249</v>
      </c>
      <c r="F20" s="202" t="s">
        <v>2515</v>
      </c>
      <c r="G20" s="203" t="s">
        <v>2536</v>
      </c>
      <c r="H20" s="202" t="s">
        <v>2537</v>
      </c>
      <c r="I20" s="202" t="s">
        <v>42</v>
      </c>
      <c r="J20" s="203" t="s">
        <v>34</v>
      </c>
      <c r="K20" s="204">
        <v>43186</v>
      </c>
      <c r="L20" s="205">
        <v>1500</v>
      </c>
      <c r="M20" s="205">
        <v>4785</v>
      </c>
      <c r="N20" s="205">
        <v>159</v>
      </c>
      <c r="O20" s="205">
        <v>507.21</v>
      </c>
      <c r="P20" s="203" t="s">
        <v>2538</v>
      </c>
      <c r="Q20" s="204">
        <v>45689</v>
      </c>
    </row>
    <row r="21" spans="1:17" s="206" customFormat="1" ht="14.25">
      <c r="A21" s="201" t="s">
        <v>1471</v>
      </c>
      <c r="B21" s="201" t="s">
        <v>2474</v>
      </c>
      <c r="C21" s="202" t="s">
        <v>2539</v>
      </c>
      <c r="D21" s="203" t="s">
        <v>2540</v>
      </c>
      <c r="E21" s="202" t="s">
        <v>1423</v>
      </c>
      <c r="F21" s="202" t="s">
        <v>2476</v>
      </c>
      <c r="G21" s="203" t="s">
        <v>2541</v>
      </c>
      <c r="H21" s="202" t="s">
        <v>2542</v>
      </c>
      <c r="I21" s="202" t="s">
        <v>42</v>
      </c>
      <c r="J21" s="203" t="s">
        <v>34</v>
      </c>
      <c r="K21" s="204">
        <v>45523</v>
      </c>
      <c r="L21" s="205">
        <v>1800</v>
      </c>
      <c r="M21" s="205">
        <v>5742</v>
      </c>
      <c r="N21" s="205">
        <v>0</v>
      </c>
      <c r="O21" s="205">
        <v>0</v>
      </c>
      <c r="P21" s="203" t="s">
        <v>2478</v>
      </c>
      <c r="Q21" s="203"/>
    </row>
    <row r="22" spans="1:17" s="206" customFormat="1" ht="14.25">
      <c r="A22" s="201" t="s">
        <v>1471</v>
      </c>
      <c r="B22" s="201" t="s">
        <v>2474</v>
      </c>
      <c r="C22" s="203" t="s">
        <v>2481</v>
      </c>
      <c r="D22" s="203" t="s">
        <v>2543</v>
      </c>
      <c r="E22" s="202" t="s">
        <v>2544</v>
      </c>
      <c r="F22" s="202" t="s">
        <v>2476</v>
      </c>
      <c r="G22" s="203" t="s">
        <v>1428</v>
      </c>
      <c r="H22" s="202" t="s">
        <v>2545</v>
      </c>
      <c r="I22" s="202" t="s">
        <v>42</v>
      </c>
      <c r="J22" s="203" t="s">
        <v>34</v>
      </c>
      <c r="K22" s="204">
        <v>45873</v>
      </c>
      <c r="L22" s="205">
        <v>2200</v>
      </c>
      <c r="M22" s="205">
        <v>7018</v>
      </c>
      <c r="N22" s="205">
        <v>2142.748</v>
      </c>
      <c r="O22" s="205">
        <v>6835.3661199999997</v>
      </c>
      <c r="P22" s="203" t="s">
        <v>2546</v>
      </c>
      <c r="Q22" s="204">
        <v>49430</v>
      </c>
    </row>
    <row r="23" spans="1:17" s="206" customFormat="1" ht="14.25">
      <c r="A23" s="201" t="s">
        <v>1471</v>
      </c>
      <c r="B23" s="201" t="s">
        <v>2474</v>
      </c>
      <c r="C23" s="203" t="s">
        <v>2517</v>
      </c>
      <c r="D23" s="202" t="s">
        <v>1400</v>
      </c>
      <c r="E23" s="202" t="s">
        <v>1401</v>
      </c>
      <c r="F23" s="202" t="s">
        <v>2515</v>
      </c>
      <c r="G23" s="202" t="s">
        <v>1400</v>
      </c>
      <c r="H23" s="202" t="s">
        <v>2547</v>
      </c>
      <c r="I23" s="202" t="s">
        <v>42</v>
      </c>
      <c r="J23" s="203" t="s">
        <v>34</v>
      </c>
      <c r="K23" s="204">
        <v>43489</v>
      </c>
      <c r="L23" s="205">
        <v>1250</v>
      </c>
      <c r="M23" s="205">
        <v>3987.5</v>
      </c>
      <c r="N23" s="205">
        <v>0</v>
      </c>
      <c r="O23" s="205">
        <v>0</v>
      </c>
      <c r="P23" s="203" t="s">
        <v>2478</v>
      </c>
      <c r="Q23" s="204">
        <v>46388</v>
      </c>
    </row>
    <row r="24" spans="1:17" s="206" customFormat="1" ht="14.25">
      <c r="A24" s="201" t="s">
        <v>1471</v>
      </c>
      <c r="B24" s="201" t="s">
        <v>2474</v>
      </c>
      <c r="C24" s="202" t="s">
        <v>2475</v>
      </c>
      <c r="D24" s="202" t="s">
        <v>2548</v>
      </c>
      <c r="E24" s="202" t="s">
        <v>1378</v>
      </c>
      <c r="F24" s="202" t="s">
        <v>2515</v>
      </c>
      <c r="G24" s="202" t="s">
        <v>2548</v>
      </c>
      <c r="H24" s="202" t="s">
        <v>2549</v>
      </c>
      <c r="I24" s="202" t="s">
        <v>42</v>
      </c>
      <c r="J24" s="203" t="s">
        <v>760</v>
      </c>
      <c r="K24" s="204">
        <v>42778</v>
      </c>
      <c r="L24" s="205">
        <v>1600</v>
      </c>
      <c r="M24" s="205">
        <v>5992.8</v>
      </c>
      <c r="N24" s="205">
        <v>79.073999999999998</v>
      </c>
      <c r="O24" s="205">
        <v>296.17166700000001</v>
      </c>
      <c r="P24" s="203" t="s">
        <v>2550</v>
      </c>
      <c r="Q24" s="204">
        <v>46046</v>
      </c>
    </row>
    <row r="25" spans="1:17" s="206" customFormat="1" ht="14.25">
      <c r="A25" s="201" t="s">
        <v>1471</v>
      </c>
      <c r="B25" s="201" t="s">
        <v>2474</v>
      </c>
      <c r="C25" s="202" t="s">
        <v>1785</v>
      </c>
      <c r="D25" s="202" t="s">
        <v>1290</v>
      </c>
      <c r="E25" s="202" t="s">
        <v>2551</v>
      </c>
      <c r="F25" s="202" t="s">
        <v>2515</v>
      </c>
      <c r="G25" s="202" t="s">
        <v>2552</v>
      </c>
      <c r="H25" s="202" t="s">
        <v>2553</v>
      </c>
      <c r="I25" s="202" t="s">
        <v>42</v>
      </c>
      <c r="J25" s="203" t="s">
        <v>43</v>
      </c>
      <c r="K25" s="204">
        <v>42327</v>
      </c>
      <c r="L25" s="205">
        <v>8318.5949999999993</v>
      </c>
      <c r="M25" s="205">
        <v>8318.5949999999993</v>
      </c>
      <c r="N25" s="205">
        <v>740.62099999999998</v>
      </c>
      <c r="O25" s="205">
        <v>740.62099999999998</v>
      </c>
      <c r="P25" s="203" t="s">
        <v>2554</v>
      </c>
      <c r="Q25" s="204">
        <v>45976</v>
      </c>
    </row>
    <row r="26" spans="1:17" s="206" customFormat="1" ht="14.25">
      <c r="A26" s="201" t="s">
        <v>1471</v>
      </c>
      <c r="B26" s="201" t="s">
        <v>2474</v>
      </c>
      <c r="C26" s="202" t="s">
        <v>2475</v>
      </c>
      <c r="D26" s="202" t="s">
        <v>1265</v>
      </c>
      <c r="E26" s="202" t="s">
        <v>1263</v>
      </c>
      <c r="F26" s="202" t="s">
        <v>2515</v>
      </c>
      <c r="G26" s="202" t="s">
        <v>1265</v>
      </c>
      <c r="H26" s="202" t="s">
        <v>2555</v>
      </c>
      <c r="I26" s="202" t="s">
        <v>42</v>
      </c>
      <c r="J26" s="203" t="s">
        <v>43</v>
      </c>
      <c r="K26" s="204">
        <v>44545</v>
      </c>
      <c r="L26" s="205">
        <v>6500</v>
      </c>
      <c r="M26" s="205">
        <v>6500</v>
      </c>
      <c r="N26" s="205">
        <v>0</v>
      </c>
      <c r="O26" s="205">
        <v>0</v>
      </c>
      <c r="P26" s="203" t="s">
        <v>2478</v>
      </c>
      <c r="Q26" s="204">
        <v>47088</v>
      </c>
    </row>
    <row r="27" spans="1:17" s="206" customFormat="1" ht="14.25">
      <c r="A27" s="201" t="s">
        <v>1471</v>
      </c>
      <c r="B27" s="201" t="s">
        <v>2474</v>
      </c>
      <c r="C27" s="203" t="s">
        <v>2481</v>
      </c>
      <c r="D27" s="202" t="s">
        <v>1278</v>
      </c>
      <c r="E27" s="202" t="s">
        <v>2556</v>
      </c>
      <c r="F27" s="202" t="s">
        <v>2476</v>
      </c>
      <c r="G27" s="203" t="s">
        <v>2557</v>
      </c>
      <c r="H27" s="202" t="s">
        <v>2558</v>
      </c>
      <c r="I27" s="202" t="s">
        <v>42</v>
      </c>
      <c r="J27" s="203" t="s">
        <v>34</v>
      </c>
      <c r="K27" s="204">
        <v>43937</v>
      </c>
      <c r="L27" s="205">
        <v>3500</v>
      </c>
      <c r="M27" s="205">
        <v>11165</v>
      </c>
      <c r="N27" s="205">
        <v>105</v>
      </c>
      <c r="O27" s="205">
        <v>334.95</v>
      </c>
      <c r="P27" s="203" t="s">
        <v>2559</v>
      </c>
      <c r="Q27" s="204">
        <v>47574</v>
      </c>
    </row>
    <row r="28" spans="1:17" s="206" customFormat="1" ht="14.25">
      <c r="A28" s="201" t="s">
        <v>1471</v>
      </c>
      <c r="B28" s="201" t="s">
        <v>2474</v>
      </c>
      <c r="C28" s="203" t="s">
        <v>2481</v>
      </c>
      <c r="D28" s="202" t="s">
        <v>1278</v>
      </c>
      <c r="E28" s="202" t="s">
        <v>2556</v>
      </c>
      <c r="F28" s="202" t="s">
        <v>2476</v>
      </c>
      <c r="G28" s="203" t="s">
        <v>2560</v>
      </c>
      <c r="H28" s="202" t="s">
        <v>2561</v>
      </c>
      <c r="I28" s="202" t="s">
        <v>42</v>
      </c>
      <c r="J28" s="203" t="s">
        <v>34</v>
      </c>
      <c r="K28" s="204">
        <v>45224</v>
      </c>
      <c r="L28" s="205">
        <v>3700</v>
      </c>
      <c r="M28" s="205">
        <v>11803</v>
      </c>
      <c r="N28" s="205">
        <v>2090.5</v>
      </c>
      <c r="O28" s="205">
        <v>6668.6949999999997</v>
      </c>
      <c r="P28" s="203" t="s">
        <v>2562</v>
      </c>
      <c r="Q28" s="204">
        <v>48853</v>
      </c>
    </row>
    <row r="29" spans="1:17" s="206" customFormat="1" ht="14.25">
      <c r="A29" s="201" t="s">
        <v>1471</v>
      </c>
      <c r="B29" s="201" t="s">
        <v>2474</v>
      </c>
      <c r="C29" s="202" t="s">
        <v>2475</v>
      </c>
      <c r="D29" s="202" t="s">
        <v>1346</v>
      </c>
      <c r="E29" s="202" t="s">
        <v>1347</v>
      </c>
      <c r="F29" s="202" t="s">
        <v>2515</v>
      </c>
      <c r="G29" s="202" t="s">
        <v>1346</v>
      </c>
      <c r="H29" s="202" t="s">
        <v>2563</v>
      </c>
      <c r="I29" s="202" t="s">
        <v>42</v>
      </c>
      <c r="J29" s="203" t="s">
        <v>760</v>
      </c>
      <c r="K29" s="204">
        <v>42901</v>
      </c>
      <c r="L29" s="205">
        <v>2500</v>
      </c>
      <c r="M29" s="205">
        <v>9363.75</v>
      </c>
      <c r="N29" s="205">
        <v>15.426</v>
      </c>
      <c r="O29" s="205">
        <v>57.778083000000002</v>
      </c>
      <c r="P29" s="203" t="s">
        <v>2564</v>
      </c>
      <c r="Q29" s="204">
        <v>45814</v>
      </c>
    </row>
    <row r="30" spans="1:17" s="206" customFormat="1" ht="14.25">
      <c r="A30" s="201" t="s">
        <v>1471</v>
      </c>
      <c r="B30" s="201" t="s">
        <v>2474</v>
      </c>
      <c r="C30" s="202" t="s">
        <v>2475</v>
      </c>
      <c r="D30" s="202" t="s">
        <v>1346</v>
      </c>
      <c r="E30" s="202" t="s">
        <v>1401</v>
      </c>
      <c r="F30" s="202" t="s">
        <v>2515</v>
      </c>
      <c r="G30" s="203" t="s">
        <v>2565</v>
      </c>
      <c r="H30" s="202" t="s">
        <v>2566</v>
      </c>
      <c r="I30" s="202" t="s">
        <v>42</v>
      </c>
      <c r="J30" s="203" t="s">
        <v>760</v>
      </c>
      <c r="K30" s="204">
        <v>44387</v>
      </c>
      <c r="L30" s="205">
        <v>1500</v>
      </c>
      <c r="M30" s="205">
        <v>5618.25</v>
      </c>
      <c r="N30" s="205">
        <v>276.19799999999998</v>
      </c>
      <c r="O30" s="205">
        <v>1034.499609</v>
      </c>
      <c r="P30" s="203" t="s">
        <v>2567</v>
      </c>
      <c r="Q30" s="204">
        <v>47333</v>
      </c>
    </row>
    <row r="31" spans="1:17" s="206" customFormat="1" ht="14.25">
      <c r="A31" s="201" t="s">
        <v>1471</v>
      </c>
      <c r="B31" s="201" t="s">
        <v>2474</v>
      </c>
      <c r="C31" s="203" t="s">
        <v>2481</v>
      </c>
      <c r="D31" s="202" t="s">
        <v>1230</v>
      </c>
      <c r="E31" s="202" t="s">
        <v>2568</v>
      </c>
      <c r="F31" s="202" t="s">
        <v>2515</v>
      </c>
      <c r="G31" s="202" t="s">
        <v>2569</v>
      </c>
      <c r="H31" s="202" t="s">
        <v>2570</v>
      </c>
      <c r="I31" s="202" t="s">
        <v>42</v>
      </c>
      <c r="J31" s="203" t="s">
        <v>34</v>
      </c>
      <c r="K31" s="204">
        <v>43575</v>
      </c>
      <c r="L31" s="205">
        <v>2000</v>
      </c>
      <c r="M31" s="205">
        <v>6380</v>
      </c>
      <c r="N31" s="205">
        <v>556.54100000000005</v>
      </c>
      <c r="O31" s="205">
        <v>1775.3657900000001</v>
      </c>
      <c r="P31" s="203" t="s">
        <v>2571</v>
      </c>
      <c r="Q31" s="204">
        <v>47178</v>
      </c>
    </row>
    <row r="32" spans="1:17" s="206" customFormat="1" ht="14.25">
      <c r="A32" s="201" t="s">
        <v>1471</v>
      </c>
      <c r="B32" s="201" t="s">
        <v>2474</v>
      </c>
      <c r="C32" s="203" t="s">
        <v>2481</v>
      </c>
      <c r="D32" s="202" t="s">
        <v>1230</v>
      </c>
      <c r="E32" s="202" t="s">
        <v>2568</v>
      </c>
      <c r="F32" s="202" t="s">
        <v>2515</v>
      </c>
      <c r="G32" s="202" t="s">
        <v>2572</v>
      </c>
      <c r="H32" s="202" t="s">
        <v>2573</v>
      </c>
      <c r="I32" s="202" t="s">
        <v>42</v>
      </c>
      <c r="J32" s="203" t="s">
        <v>34</v>
      </c>
      <c r="K32" s="204">
        <v>45713</v>
      </c>
      <c r="L32" s="205">
        <v>4000</v>
      </c>
      <c r="M32" s="205">
        <v>12760</v>
      </c>
      <c r="N32" s="205">
        <v>2785.3240000000001</v>
      </c>
      <c r="O32" s="205">
        <v>8885.1835600000013</v>
      </c>
      <c r="P32" s="203" t="s">
        <v>2574</v>
      </c>
      <c r="Q32" s="204">
        <v>49218</v>
      </c>
    </row>
    <row r="33" spans="1:17" s="206" customFormat="1" ht="14.25">
      <c r="A33" s="201" t="s">
        <v>1471</v>
      </c>
      <c r="B33" s="201" t="s">
        <v>2474</v>
      </c>
      <c r="C33" s="202" t="s">
        <v>1785</v>
      </c>
      <c r="D33" s="202" t="s">
        <v>1218</v>
      </c>
      <c r="E33" s="202" t="s">
        <v>2575</v>
      </c>
      <c r="F33" s="202" t="s">
        <v>2515</v>
      </c>
      <c r="G33" s="203" t="s">
        <v>2576</v>
      </c>
      <c r="H33" s="202" t="s">
        <v>2577</v>
      </c>
      <c r="I33" s="202" t="s">
        <v>42</v>
      </c>
      <c r="J33" s="203" t="s">
        <v>34</v>
      </c>
      <c r="K33" s="204">
        <v>44118</v>
      </c>
      <c r="L33" s="205">
        <v>3600</v>
      </c>
      <c r="M33" s="205">
        <v>11484</v>
      </c>
      <c r="N33" s="205">
        <v>414</v>
      </c>
      <c r="O33" s="205">
        <v>1320.66</v>
      </c>
      <c r="P33" s="203" t="s">
        <v>2578</v>
      </c>
      <c r="Q33" s="204">
        <v>47757</v>
      </c>
    </row>
    <row r="34" spans="1:17" s="206" customFormat="1" ht="14.25">
      <c r="A34" s="201" t="s">
        <v>1471</v>
      </c>
      <c r="B34" s="201" t="s">
        <v>2474</v>
      </c>
      <c r="C34" s="202" t="s">
        <v>2539</v>
      </c>
      <c r="D34" s="203" t="s">
        <v>1317</v>
      </c>
      <c r="E34" s="202" t="s">
        <v>2579</v>
      </c>
      <c r="F34" s="202" t="s">
        <v>2476</v>
      </c>
      <c r="G34" s="203" t="s">
        <v>2580</v>
      </c>
      <c r="H34" s="202" t="s">
        <v>2581</v>
      </c>
      <c r="I34" s="202" t="s">
        <v>42</v>
      </c>
      <c r="J34" s="203" t="s">
        <v>760</v>
      </c>
      <c r="K34" s="204">
        <v>44915</v>
      </c>
      <c r="L34" s="205">
        <v>6000</v>
      </c>
      <c r="M34" s="205">
        <v>22473</v>
      </c>
      <c r="N34" s="205">
        <v>1715.5161799999998</v>
      </c>
      <c r="O34" s="205">
        <v>6425.4658521900001</v>
      </c>
      <c r="P34" s="203" t="s">
        <v>2582</v>
      </c>
      <c r="Q34" s="204">
        <v>47453</v>
      </c>
    </row>
    <row r="35" spans="1:17" s="206" customFormat="1" ht="14.25">
      <c r="A35" s="201" t="s">
        <v>1471</v>
      </c>
      <c r="B35" s="201" t="s">
        <v>2474</v>
      </c>
      <c r="C35" s="202" t="s">
        <v>2539</v>
      </c>
      <c r="D35" s="203" t="s">
        <v>2583</v>
      </c>
      <c r="E35" s="202" t="s">
        <v>2584</v>
      </c>
      <c r="F35" s="202" t="s">
        <v>2476</v>
      </c>
      <c r="G35" s="203" t="s">
        <v>2585</v>
      </c>
      <c r="H35" s="202" t="s">
        <v>2586</v>
      </c>
      <c r="I35" s="202" t="s">
        <v>42</v>
      </c>
      <c r="J35" s="203" t="s">
        <v>34</v>
      </c>
      <c r="K35" s="204">
        <v>44004</v>
      </c>
      <c r="L35" s="205">
        <v>2000</v>
      </c>
      <c r="M35" s="205">
        <v>6380</v>
      </c>
      <c r="N35" s="205">
        <v>1027.38895</v>
      </c>
      <c r="O35" s="205">
        <v>3277.3707505000002</v>
      </c>
      <c r="P35" s="203" t="s">
        <v>2587</v>
      </c>
      <c r="Q35" s="204">
        <v>47635</v>
      </c>
    </row>
    <row r="36" spans="1:17" s="206" customFormat="1" ht="14.25">
      <c r="A36" s="201" t="s">
        <v>1471</v>
      </c>
      <c r="B36" s="201" t="s">
        <v>2474</v>
      </c>
      <c r="C36" s="202" t="s">
        <v>2539</v>
      </c>
      <c r="D36" s="203" t="s">
        <v>1323</v>
      </c>
      <c r="E36" s="202" t="s">
        <v>2588</v>
      </c>
      <c r="F36" s="202" t="s">
        <v>2476</v>
      </c>
      <c r="G36" s="203" t="s">
        <v>2589</v>
      </c>
      <c r="H36" s="202" t="s">
        <v>2590</v>
      </c>
      <c r="I36" s="202" t="s">
        <v>42</v>
      </c>
      <c r="J36" s="203" t="s">
        <v>34</v>
      </c>
      <c r="K36" s="204">
        <v>44010</v>
      </c>
      <c r="L36" s="205">
        <v>2100</v>
      </c>
      <c r="M36" s="205">
        <v>6699</v>
      </c>
      <c r="N36" s="205">
        <v>0</v>
      </c>
      <c r="O36" s="205">
        <v>0</v>
      </c>
      <c r="P36" s="203" t="s">
        <v>2478</v>
      </c>
      <c r="Q36" s="204">
        <v>46539</v>
      </c>
    </row>
    <row r="37" spans="1:17" s="206" customFormat="1" ht="14.25">
      <c r="A37" s="201" t="s">
        <v>1471</v>
      </c>
      <c r="B37" s="201" t="s">
        <v>2474</v>
      </c>
      <c r="C37" s="202" t="s">
        <v>2539</v>
      </c>
      <c r="D37" s="203" t="s">
        <v>1323</v>
      </c>
      <c r="E37" s="202" t="s">
        <v>2591</v>
      </c>
      <c r="F37" s="202" t="s">
        <v>2476</v>
      </c>
      <c r="G37" s="203" t="s">
        <v>2592</v>
      </c>
      <c r="H37" s="202" t="s">
        <v>2593</v>
      </c>
      <c r="I37" s="202" t="s">
        <v>42</v>
      </c>
      <c r="J37" s="203" t="s">
        <v>34</v>
      </c>
      <c r="K37" s="204">
        <v>45054</v>
      </c>
      <c r="L37" s="205">
        <v>2000</v>
      </c>
      <c r="M37" s="205">
        <v>6380</v>
      </c>
      <c r="N37" s="205">
        <v>140</v>
      </c>
      <c r="O37" s="205">
        <v>446.6</v>
      </c>
      <c r="P37" s="203" t="s">
        <v>2594</v>
      </c>
      <c r="Q37" s="204">
        <v>47453</v>
      </c>
    </row>
    <row r="38" spans="1:17" s="206" customFormat="1" ht="14.25">
      <c r="A38" s="201" t="s">
        <v>1471</v>
      </c>
      <c r="B38" s="201" t="s">
        <v>2474</v>
      </c>
      <c r="C38" s="202" t="s">
        <v>2539</v>
      </c>
      <c r="D38" s="203" t="s">
        <v>1352</v>
      </c>
      <c r="E38" s="202" t="s">
        <v>2595</v>
      </c>
      <c r="F38" s="202" t="s">
        <v>2476</v>
      </c>
      <c r="G38" s="203" t="s">
        <v>2596</v>
      </c>
      <c r="H38" s="202" t="s">
        <v>2597</v>
      </c>
      <c r="I38" s="202" t="s">
        <v>42</v>
      </c>
      <c r="J38" s="203" t="s">
        <v>34</v>
      </c>
      <c r="K38" s="204">
        <v>42535</v>
      </c>
      <c r="L38" s="205">
        <v>1250</v>
      </c>
      <c r="M38" s="205">
        <v>3987.5</v>
      </c>
      <c r="N38" s="205">
        <v>454.25200000000001</v>
      </c>
      <c r="O38" s="205">
        <v>1449.0638799999999</v>
      </c>
      <c r="P38" s="203" t="s">
        <v>2598</v>
      </c>
      <c r="Q38" s="204">
        <v>45777</v>
      </c>
    </row>
    <row r="39" spans="1:17" s="206" customFormat="1" ht="14.25">
      <c r="A39" s="201" t="s">
        <v>1471</v>
      </c>
      <c r="B39" s="201" t="s">
        <v>2474</v>
      </c>
      <c r="C39" s="202" t="s">
        <v>2539</v>
      </c>
      <c r="D39" s="203" t="s">
        <v>1352</v>
      </c>
      <c r="E39" s="202" t="s">
        <v>2595</v>
      </c>
      <c r="F39" s="202" t="s">
        <v>2476</v>
      </c>
      <c r="G39" s="203" t="s">
        <v>2599</v>
      </c>
      <c r="H39" s="202" t="s">
        <v>2600</v>
      </c>
      <c r="I39" s="202" t="s">
        <v>42</v>
      </c>
      <c r="J39" s="203" t="s">
        <v>34</v>
      </c>
      <c r="K39" s="204">
        <v>44284</v>
      </c>
      <c r="L39" s="205">
        <v>2250</v>
      </c>
      <c r="M39" s="205">
        <v>7177.5</v>
      </c>
      <c r="N39" s="205">
        <v>188.81700000000001</v>
      </c>
      <c r="O39" s="205">
        <v>602.32623000000001</v>
      </c>
      <c r="P39" s="203" t="s">
        <v>2601</v>
      </c>
      <c r="Q39" s="204">
        <v>46082</v>
      </c>
    </row>
    <row r="40" spans="1:17" s="206" customFormat="1" ht="14.25">
      <c r="A40" s="201" t="s">
        <v>1471</v>
      </c>
      <c r="B40" s="201" t="s">
        <v>2474</v>
      </c>
      <c r="C40" s="202" t="s">
        <v>2539</v>
      </c>
      <c r="D40" s="203" t="s">
        <v>1352</v>
      </c>
      <c r="E40" s="202" t="s">
        <v>2595</v>
      </c>
      <c r="F40" s="202" t="s">
        <v>2476</v>
      </c>
      <c r="G40" s="203" t="s">
        <v>1357</v>
      </c>
      <c r="H40" s="202" t="s">
        <v>2602</v>
      </c>
      <c r="I40" s="202" t="s">
        <v>42</v>
      </c>
      <c r="J40" s="203" t="s">
        <v>34</v>
      </c>
      <c r="K40" s="204">
        <v>44736</v>
      </c>
      <c r="L40" s="205">
        <v>5000</v>
      </c>
      <c r="M40" s="205">
        <v>15950</v>
      </c>
      <c r="N40" s="205">
        <v>621.41800000000001</v>
      </c>
      <c r="O40" s="205">
        <v>1982.3234199999999</v>
      </c>
      <c r="P40" s="203" t="s">
        <v>2603</v>
      </c>
      <c r="Q40" s="204">
        <v>46539</v>
      </c>
    </row>
    <row r="41" spans="1:17" s="206" customFormat="1" ht="14.25">
      <c r="A41" s="201" t="s">
        <v>1471</v>
      </c>
      <c r="B41" s="201" t="s">
        <v>2474</v>
      </c>
      <c r="C41" s="202" t="s">
        <v>2539</v>
      </c>
      <c r="D41" s="202" t="s">
        <v>2604</v>
      </c>
      <c r="E41" s="202" t="s">
        <v>2605</v>
      </c>
      <c r="F41" s="202" t="s">
        <v>2476</v>
      </c>
      <c r="G41" s="203" t="s">
        <v>2606</v>
      </c>
      <c r="H41" s="202" t="s">
        <v>2607</v>
      </c>
      <c r="I41" s="202" t="s">
        <v>42</v>
      </c>
      <c r="J41" s="203" t="s">
        <v>43</v>
      </c>
      <c r="K41" s="204">
        <v>45046</v>
      </c>
      <c r="L41" s="205">
        <v>7500</v>
      </c>
      <c r="M41" s="205">
        <v>7500</v>
      </c>
      <c r="N41" s="205">
        <v>3676.0740000000001</v>
      </c>
      <c r="O41" s="205">
        <v>3676.0740000000001</v>
      </c>
      <c r="P41" s="203" t="s">
        <v>2608</v>
      </c>
      <c r="Q41" s="204">
        <v>47574</v>
      </c>
    </row>
    <row r="42" spans="1:17" s="206" customFormat="1" ht="14.25">
      <c r="A42" s="201" t="s">
        <v>1471</v>
      </c>
      <c r="B42" s="201" t="s">
        <v>2474</v>
      </c>
      <c r="C42" s="202" t="s">
        <v>2539</v>
      </c>
      <c r="D42" s="203" t="s">
        <v>1372</v>
      </c>
      <c r="E42" s="202" t="s">
        <v>1371</v>
      </c>
      <c r="F42" s="202" t="s">
        <v>2476</v>
      </c>
      <c r="G42" s="203" t="s">
        <v>1372</v>
      </c>
      <c r="H42" s="202" t="s">
        <v>2609</v>
      </c>
      <c r="I42" s="202" t="s">
        <v>42</v>
      </c>
      <c r="J42" s="203" t="s">
        <v>34</v>
      </c>
      <c r="K42" s="204">
        <v>44343</v>
      </c>
      <c r="L42" s="205">
        <v>1500</v>
      </c>
      <c r="M42" s="205">
        <v>4785</v>
      </c>
      <c r="N42" s="205">
        <v>0</v>
      </c>
      <c r="O42" s="205">
        <v>0</v>
      </c>
      <c r="P42" s="203" t="s">
        <v>2478</v>
      </c>
      <c r="Q42" s="203"/>
    </row>
    <row r="43" spans="1:17" s="206" customFormat="1" ht="14.25">
      <c r="A43" s="201" t="s">
        <v>1471</v>
      </c>
      <c r="B43" s="201" t="s">
        <v>2474</v>
      </c>
      <c r="C43" s="202" t="s">
        <v>2539</v>
      </c>
      <c r="D43" s="203" t="s">
        <v>1370</v>
      </c>
      <c r="E43" s="202" t="s">
        <v>1371</v>
      </c>
      <c r="F43" s="202" t="s">
        <v>2515</v>
      </c>
      <c r="G43" s="203" t="s">
        <v>2610</v>
      </c>
      <c r="H43" s="202" t="s">
        <v>2611</v>
      </c>
      <c r="I43" s="202" t="s">
        <v>42</v>
      </c>
      <c r="J43" s="203" t="s">
        <v>34</v>
      </c>
      <c r="K43" s="204">
        <v>45379</v>
      </c>
      <c r="L43" s="205">
        <v>4200</v>
      </c>
      <c r="M43" s="205">
        <v>13398</v>
      </c>
      <c r="N43" s="205">
        <v>0</v>
      </c>
      <c r="O43" s="205">
        <v>0</v>
      </c>
      <c r="P43" s="203" t="s">
        <v>2478</v>
      </c>
      <c r="Q43" s="203"/>
    </row>
    <row r="44" spans="1:17" s="206" customFormat="1" ht="14.25">
      <c r="A44" s="201" t="s">
        <v>1471</v>
      </c>
      <c r="B44" s="201" t="s">
        <v>2474</v>
      </c>
      <c r="C44" s="202" t="s">
        <v>2539</v>
      </c>
      <c r="D44" s="203" t="s">
        <v>1386</v>
      </c>
      <c r="E44" s="202" t="s">
        <v>2612</v>
      </c>
      <c r="F44" s="202" t="s">
        <v>2476</v>
      </c>
      <c r="G44" s="203" t="s">
        <v>1387</v>
      </c>
      <c r="H44" s="202" t="s">
        <v>2613</v>
      </c>
      <c r="I44" s="202" t="s">
        <v>42</v>
      </c>
      <c r="J44" s="203" t="s">
        <v>34</v>
      </c>
      <c r="K44" s="204">
        <v>44757</v>
      </c>
      <c r="L44" s="205">
        <v>1600</v>
      </c>
      <c r="M44" s="205">
        <v>5104</v>
      </c>
      <c r="N44" s="205">
        <v>133.00800000000001</v>
      </c>
      <c r="O44" s="205">
        <v>424.29552000000001</v>
      </c>
      <c r="P44" s="203" t="s">
        <v>2614</v>
      </c>
      <c r="Q44" s="204">
        <v>46935</v>
      </c>
    </row>
    <row r="45" spans="1:17" s="206" customFormat="1" ht="14.25">
      <c r="A45" s="201" t="s">
        <v>1471</v>
      </c>
      <c r="B45" s="201" t="s">
        <v>2474</v>
      </c>
      <c r="C45" s="202" t="s">
        <v>2539</v>
      </c>
      <c r="D45" s="203" t="s">
        <v>2615</v>
      </c>
      <c r="E45" s="202" t="s">
        <v>2612</v>
      </c>
      <c r="F45" s="202" t="s">
        <v>2476</v>
      </c>
      <c r="G45" s="203" t="s">
        <v>1391</v>
      </c>
      <c r="H45" s="202" t="s">
        <v>2616</v>
      </c>
      <c r="I45" s="202" t="s">
        <v>42</v>
      </c>
      <c r="J45" s="203" t="s">
        <v>34</v>
      </c>
      <c r="K45" s="204">
        <v>45392</v>
      </c>
      <c r="L45" s="205">
        <v>2000</v>
      </c>
      <c r="M45" s="205">
        <v>6380</v>
      </c>
      <c r="N45" s="205">
        <v>1344.5429999999999</v>
      </c>
      <c r="O45" s="205">
        <v>4289.0921699999999</v>
      </c>
      <c r="P45" s="203" t="s">
        <v>2617</v>
      </c>
      <c r="Q45" s="204">
        <v>47574</v>
      </c>
    </row>
    <row r="46" spans="1:17" s="206" customFormat="1" ht="14.25">
      <c r="A46" s="201" t="s">
        <v>1471</v>
      </c>
      <c r="B46" s="201" t="s">
        <v>2474</v>
      </c>
      <c r="C46" s="202" t="s">
        <v>2539</v>
      </c>
      <c r="D46" s="203" t="s">
        <v>2618</v>
      </c>
      <c r="E46" s="202" t="s">
        <v>2619</v>
      </c>
      <c r="F46" s="202" t="s">
        <v>2515</v>
      </c>
      <c r="G46" s="203" t="s">
        <v>2620</v>
      </c>
      <c r="H46" s="202" t="s">
        <v>2621</v>
      </c>
      <c r="I46" s="202" t="s">
        <v>42</v>
      </c>
      <c r="J46" s="203" t="s">
        <v>43</v>
      </c>
      <c r="K46" s="204">
        <v>43782</v>
      </c>
      <c r="L46" s="205">
        <v>10497.302</v>
      </c>
      <c r="M46" s="205">
        <v>10497.302</v>
      </c>
      <c r="N46" s="205">
        <v>1957.3019999999999</v>
      </c>
      <c r="O46" s="205">
        <v>1957.3019999999999</v>
      </c>
      <c r="P46" s="203" t="s">
        <v>2622</v>
      </c>
      <c r="Q46" s="204">
        <v>46692</v>
      </c>
    </row>
    <row r="47" spans="1:17" s="206" customFormat="1" ht="14.25">
      <c r="A47" s="201" t="s">
        <v>1471</v>
      </c>
      <c r="B47" s="201" t="s">
        <v>2474</v>
      </c>
      <c r="C47" s="202" t="s">
        <v>2539</v>
      </c>
      <c r="D47" s="203" t="s">
        <v>2618</v>
      </c>
      <c r="E47" s="202" t="s">
        <v>2619</v>
      </c>
      <c r="F47" s="202" t="s">
        <v>2515</v>
      </c>
      <c r="G47" s="203" t="s">
        <v>1240</v>
      </c>
      <c r="H47" s="202" t="s">
        <v>2623</v>
      </c>
      <c r="I47" s="202" t="s">
        <v>42</v>
      </c>
      <c r="J47" s="203" t="s">
        <v>43</v>
      </c>
      <c r="K47" s="204">
        <v>45040</v>
      </c>
      <c r="L47" s="205">
        <v>12000</v>
      </c>
      <c r="M47" s="205">
        <v>12000</v>
      </c>
      <c r="N47" s="205">
        <v>6360</v>
      </c>
      <c r="O47" s="205">
        <v>6360</v>
      </c>
      <c r="P47" s="203" t="s">
        <v>2624</v>
      </c>
      <c r="Q47" s="204">
        <v>47939</v>
      </c>
    </row>
    <row r="48" spans="1:17" s="206" customFormat="1" ht="14.25">
      <c r="A48" s="201" t="s">
        <v>1471</v>
      </c>
      <c r="B48" s="201" t="s">
        <v>2474</v>
      </c>
      <c r="C48" s="202" t="s">
        <v>2539</v>
      </c>
      <c r="D48" s="203" t="s">
        <v>1407</v>
      </c>
      <c r="E48" s="202" t="s">
        <v>2625</v>
      </c>
      <c r="F48" s="202" t="s">
        <v>2476</v>
      </c>
      <c r="G48" s="203" t="s">
        <v>1409</v>
      </c>
      <c r="H48" s="202" t="s">
        <v>2626</v>
      </c>
      <c r="I48" s="202" t="s">
        <v>42</v>
      </c>
      <c r="J48" s="203" t="s">
        <v>760</v>
      </c>
      <c r="K48" s="204">
        <v>44376</v>
      </c>
      <c r="L48" s="205">
        <v>1850</v>
      </c>
      <c r="M48" s="205">
        <v>6929.1750000000002</v>
      </c>
      <c r="N48" s="205">
        <v>164.44529999999997</v>
      </c>
      <c r="O48" s="205">
        <v>615.92987115000017</v>
      </c>
      <c r="P48" s="203" t="s">
        <v>2627</v>
      </c>
      <c r="Q48" s="204">
        <v>46753</v>
      </c>
    </row>
    <row r="49" spans="1:17" s="206" customFormat="1" ht="14.25">
      <c r="A49" s="201" t="s">
        <v>1471</v>
      </c>
      <c r="B49" s="201" t="s">
        <v>2474</v>
      </c>
      <c r="C49" s="202" t="s">
        <v>2539</v>
      </c>
      <c r="D49" s="202" t="s">
        <v>2628</v>
      </c>
      <c r="E49" s="202" t="s">
        <v>1404</v>
      </c>
      <c r="F49" s="202" t="s">
        <v>2515</v>
      </c>
      <c r="G49" s="203" t="s">
        <v>2629</v>
      </c>
      <c r="H49" s="202" t="s">
        <v>2630</v>
      </c>
      <c r="I49" s="202" t="s">
        <v>42</v>
      </c>
      <c r="J49" s="203" t="s">
        <v>34</v>
      </c>
      <c r="K49" s="204">
        <v>45502</v>
      </c>
      <c r="L49" s="205">
        <v>1800</v>
      </c>
      <c r="M49" s="205">
        <v>5742</v>
      </c>
      <c r="N49" s="205">
        <v>0</v>
      </c>
      <c r="O49" s="205">
        <v>0</v>
      </c>
      <c r="P49" s="203" t="s">
        <v>2478</v>
      </c>
      <c r="Q49" s="203"/>
    </row>
    <row r="50" spans="1:17" s="206" customFormat="1" ht="14.25">
      <c r="A50" s="201" t="s">
        <v>1471</v>
      </c>
      <c r="B50" s="201" t="s">
        <v>2474</v>
      </c>
      <c r="C50" s="202" t="s">
        <v>2539</v>
      </c>
      <c r="D50" s="203" t="s">
        <v>2631</v>
      </c>
      <c r="E50" s="202" t="s">
        <v>1431</v>
      </c>
      <c r="F50" s="202" t="s">
        <v>2515</v>
      </c>
      <c r="G50" s="203" t="s">
        <v>1432</v>
      </c>
      <c r="H50" s="202" t="s">
        <v>2632</v>
      </c>
      <c r="I50" s="202" t="s">
        <v>42</v>
      </c>
      <c r="J50" s="203" t="s">
        <v>34</v>
      </c>
      <c r="K50" s="204">
        <v>44578</v>
      </c>
      <c r="L50" s="205">
        <v>3300</v>
      </c>
      <c r="M50" s="205">
        <v>10527</v>
      </c>
      <c r="N50" s="205">
        <v>0</v>
      </c>
      <c r="O50" s="205">
        <v>0</v>
      </c>
      <c r="P50" s="203" t="s">
        <v>2478</v>
      </c>
      <c r="Q50" s="204">
        <v>47027</v>
      </c>
    </row>
    <row r="51" spans="1:17" s="206" customFormat="1" ht="14.25">
      <c r="A51" s="201" t="s">
        <v>1471</v>
      </c>
      <c r="B51" s="201" t="s">
        <v>2474</v>
      </c>
      <c r="C51" s="202" t="s">
        <v>2539</v>
      </c>
      <c r="D51" s="202" t="s">
        <v>1273</v>
      </c>
      <c r="E51" s="202" t="s">
        <v>2633</v>
      </c>
      <c r="F51" s="202" t="s">
        <v>2515</v>
      </c>
      <c r="G51" s="202" t="s">
        <v>1273</v>
      </c>
      <c r="H51" s="202" t="s">
        <v>2634</v>
      </c>
      <c r="I51" s="202" t="s">
        <v>42</v>
      </c>
      <c r="J51" s="203" t="s">
        <v>43</v>
      </c>
      <c r="K51" s="204">
        <v>43089</v>
      </c>
      <c r="L51" s="205">
        <v>8000</v>
      </c>
      <c r="M51" s="205">
        <v>8000</v>
      </c>
      <c r="N51" s="205">
        <v>1150.164</v>
      </c>
      <c r="O51" s="205">
        <v>1150.164</v>
      </c>
      <c r="P51" s="203" t="s">
        <v>2635</v>
      </c>
      <c r="Q51" s="204">
        <v>46539</v>
      </c>
    </row>
    <row r="52" spans="1:17" s="206" customFormat="1" ht="14.25">
      <c r="A52" s="201" t="s">
        <v>1471</v>
      </c>
      <c r="B52" s="201" t="s">
        <v>2474</v>
      </c>
      <c r="C52" s="202" t="s">
        <v>2539</v>
      </c>
      <c r="D52" s="202" t="s">
        <v>1258</v>
      </c>
      <c r="E52" s="202" t="s">
        <v>2636</v>
      </c>
      <c r="F52" s="202" t="s">
        <v>2515</v>
      </c>
      <c r="G52" s="202" t="s">
        <v>1260</v>
      </c>
      <c r="H52" s="202" t="s">
        <v>2637</v>
      </c>
      <c r="I52" s="202" t="s">
        <v>42</v>
      </c>
      <c r="J52" s="203" t="s">
        <v>43</v>
      </c>
      <c r="K52" s="204">
        <v>43803</v>
      </c>
      <c r="L52" s="205">
        <v>8400</v>
      </c>
      <c r="M52" s="205">
        <v>8400</v>
      </c>
      <c r="N52" s="205">
        <v>2491.145</v>
      </c>
      <c r="O52" s="205">
        <v>2491.145</v>
      </c>
      <c r="P52" s="203" t="s">
        <v>2638</v>
      </c>
      <c r="Q52" s="204">
        <v>46327</v>
      </c>
    </row>
    <row r="53" spans="1:17" s="206" customFormat="1" ht="14.25">
      <c r="A53" s="201" t="s">
        <v>1471</v>
      </c>
      <c r="B53" s="201" t="s">
        <v>2474</v>
      </c>
      <c r="C53" s="202" t="s">
        <v>2539</v>
      </c>
      <c r="D53" s="202" t="s">
        <v>1413</v>
      </c>
      <c r="E53" s="202" t="s">
        <v>1414</v>
      </c>
      <c r="F53" s="202" t="s">
        <v>2476</v>
      </c>
      <c r="G53" s="203" t="s">
        <v>2639</v>
      </c>
      <c r="H53" s="202" t="s">
        <v>2640</v>
      </c>
      <c r="I53" s="202" t="s">
        <v>42</v>
      </c>
      <c r="J53" s="203" t="s">
        <v>34</v>
      </c>
      <c r="K53" s="204">
        <v>44559</v>
      </c>
      <c r="L53" s="205">
        <v>2000</v>
      </c>
      <c r="M53" s="205">
        <v>6380</v>
      </c>
      <c r="N53" s="205">
        <v>0</v>
      </c>
      <c r="O53" s="205">
        <v>0</v>
      </c>
      <c r="P53" s="203" t="s">
        <v>2478</v>
      </c>
      <c r="Q53" s="203"/>
    </row>
    <row r="54" spans="1:17" s="206" customFormat="1" ht="14.25">
      <c r="A54" s="201" t="s">
        <v>1471</v>
      </c>
      <c r="B54" s="201" t="s">
        <v>2474</v>
      </c>
      <c r="C54" s="202" t="s">
        <v>2539</v>
      </c>
      <c r="D54" s="202" t="s">
        <v>1413</v>
      </c>
      <c r="E54" s="202" t="s">
        <v>1414</v>
      </c>
      <c r="F54" s="202" t="s">
        <v>2476</v>
      </c>
      <c r="G54" s="203" t="s">
        <v>2639</v>
      </c>
      <c r="H54" s="202" t="s">
        <v>2641</v>
      </c>
      <c r="I54" s="202" t="s">
        <v>42</v>
      </c>
      <c r="J54" s="203" t="s">
        <v>34</v>
      </c>
      <c r="K54" s="204">
        <v>44585</v>
      </c>
      <c r="L54" s="205">
        <v>2000</v>
      </c>
      <c r="M54" s="205">
        <v>6380</v>
      </c>
      <c r="N54" s="205">
        <v>0</v>
      </c>
      <c r="O54" s="205">
        <v>0</v>
      </c>
      <c r="P54" s="203" t="s">
        <v>2478</v>
      </c>
      <c r="Q54" s="203"/>
    </row>
    <row r="55" spans="1:17" s="206" customFormat="1" ht="14.25">
      <c r="A55" s="201" t="s">
        <v>1471</v>
      </c>
      <c r="B55" s="201" t="s">
        <v>2474</v>
      </c>
      <c r="C55" s="202" t="s">
        <v>2539</v>
      </c>
      <c r="D55" s="202" t="s">
        <v>1437</v>
      </c>
      <c r="E55" s="202" t="s">
        <v>1414</v>
      </c>
      <c r="F55" s="202" t="s">
        <v>2476</v>
      </c>
      <c r="G55" s="202" t="s">
        <v>1437</v>
      </c>
      <c r="H55" s="202" t="s">
        <v>2642</v>
      </c>
      <c r="I55" s="202" t="s">
        <v>42</v>
      </c>
      <c r="J55" s="203" t="s">
        <v>34</v>
      </c>
      <c r="K55" s="204">
        <v>44501</v>
      </c>
      <c r="L55" s="205">
        <v>3800</v>
      </c>
      <c r="M55" s="205">
        <v>12122</v>
      </c>
      <c r="N55" s="205">
        <v>0</v>
      </c>
      <c r="O55" s="205">
        <v>0</v>
      </c>
      <c r="P55" s="203" t="s">
        <v>2478</v>
      </c>
      <c r="Q55" s="203"/>
    </row>
    <row r="56" spans="1:17" s="206" customFormat="1" ht="14.25">
      <c r="A56" s="201" t="s">
        <v>1471</v>
      </c>
      <c r="B56" s="201" t="s">
        <v>2474</v>
      </c>
      <c r="C56" s="202" t="s">
        <v>2539</v>
      </c>
      <c r="D56" s="202" t="s">
        <v>1437</v>
      </c>
      <c r="E56" s="202" t="s">
        <v>1414</v>
      </c>
      <c r="F56" s="202" t="s">
        <v>2476</v>
      </c>
      <c r="G56" s="202" t="s">
        <v>1437</v>
      </c>
      <c r="H56" s="202" t="s">
        <v>2643</v>
      </c>
      <c r="I56" s="202" t="s">
        <v>42</v>
      </c>
      <c r="J56" s="203" t="s">
        <v>34</v>
      </c>
      <c r="K56" s="204">
        <v>44773</v>
      </c>
      <c r="L56" s="205">
        <v>1400</v>
      </c>
      <c r="M56" s="205">
        <v>4466</v>
      </c>
      <c r="N56" s="205">
        <v>0</v>
      </c>
      <c r="O56" s="205">
        <v>0</v>
      </c>
      <c r="P56" s="203" t="s">
        <v>2478</v>
      </c>
      <c r="Q56" s="203"/>
    </row>
    <row r="57" spans="1:17" s="206" customFormat="1" ht="14.25">
      <c r="A57" s="201" t="s">
        <v>1471</v>
      </c>
      <c r="B57" s="201" t="s">
        <v>2474</v>
      </c>
      <c r="C57" s="202" t="s">
        <v>2644</v>
      </c>
      <c r="D57" s="202" t="s">
        <v>1252</v>
      </c>
      <c r="E57" s="202" t="s">
        <v>1269</v>
      </c>
      <c r="F57" s="202" t="s">
        <v>2515</v>
      </c>
      <c r="G57" s="202" t="s">
        <v>1252</v>
      </c>
      <c r="H57" s="202" t="s">
        <v>2645</v>
      </c>
      <c r="I57" s="202" t="s">
        <v>42</v>
      </c>
      <c r="J57" s="203" t="s">
        <v>43</v>
      </c>
      <c r="K57" s="204">
        <v>41394</v>
      </c>
      <c r="L57" s="205">
        <v>10609.609</v>
      </c>
      <c r="M57" s="205">
        <v>10609.609</v>
      </c>
      <c r="N57" s="205">
        <v>0</v>
      </c>
      <c r="O57" s="205">
        <v>0</v>
      </c>
      <c r="P57" s="203" t="s">
        <v>2478</v>
      </c>
      <c r="Q57" s="203"/>
    </row>
    <row r="58" spans="1:17" s="206" customFormat="1" ht="14.25">
      <c r="A58" s="201" t="s">
        <v>1471</v>
      </c>
      <c r="B58" s="201" t="s">
        <v>2474</v>
      </c>
      <c r="C58" s="202" t="s">
        <v>2644</v>
      </c>
      <c r="D58" s="202" t="s">
        <v>1252</v>
      </c>
      <c r="E58" s="202" t="s">
        <v>1269</v>
      </c>
      <c r="F58" s="202" t="s">
        <v>2515</v>
      </c>
      <c r="G58" s="202" t="s">
        <v>1252</v>
      </c>
      <c r="H58" s="202" t="s">
        <v>2646</v>
      </c>
      <c r="I58" s="202" t="s">
        <v>42</v>
      </c>
      <c r="J58" s="203" t="s">
        <v>43</v>
      </c>
      <c r="K58" s="204">
        <v>44406</v>
      </c>
      <c r="L58" s="205">
        <v>4350.3339999999998</v>
      </c>
      <c r="M58" s="205">
        <v>4350.3339999999998</v>
      </c>
      <c r="N58" s="205">
        <v>0</v>
      </c>
      <c r="O58" s="205">
        <v>0</v>
      </c>
      <c r="P58" s="203" t="s">
        <v>2478</v>
      </c>
      <c r="Q58" s="203"/>
    </row>
    <row r="59" spans="1:17" s="206" customFormat="1" ht="14.25">
      <c r="A59" s="201" t="s">
        <v>1471</v>
      </c>
      <c r="B59" s="201" t="s">
        <v>2474</v>
      </c>
      <c r="C59" s="202" t="s">
        <v>2644</v>
      </c>
      <c r="D59" s="202" t="s">
        <v>1252</v>
      </c>
      <c r="E59" s="202" t="s">
        <v>1269</v>
      </c>
      <c r="F59" s="202" t="s">
        <v>2515</v>
      </c>
      <c r="G59" s="202" t="s">
        <v>1252</v>
      </c>
      <c r="H59" s="202" t="s">
        <v>2647</v>
      </c>
      <c r="I59" s="202" t="s">
        <v>42</v>
      </c>
      <c r="J59" s="203" t="s">
        <v>43</v>
      </c>
      <c r="K59" s="204">
        <v>45371</v>
      </c>
      <c r="L59" s="205">
        <v>2200</v>
      </c>
      <c r="M59" s="205">
        <v>2200</v>
      </c>
      <c r="N59" s="205">
        <v>0</v>
      </c>
      <c r="O59" s="205">
        <v>0</v>
      </c>
      <c r="P59" s="203" t="s">
        <v>2478</v>
      </c>
      <c r="Q59" s="203"/>
    </row>
    <row r="60" spans="1:17" s="206" customFormat="1" ht="14.25">
      <c r="A60" s="201" t="s">
        <v>1471</v>
      </c>
      <c r="B60" s="201" t="s">
        <v>2474</v>
      </c>
      <c r="C60" s="202" t="s">
        <v>2644</v>
      </c>
      <c r="D60" s="202" t="s">
        <v>1252</v>
      </c>
      <c r="E60" s="202" t="s">
        <v>1269</v>
      </c>
      <c r="F60" s="202" t="s">
        <v>2515</v>
      </c>
      <c r="G60" s="202" t="s">
        <v>2648</v>
      </c>
      <c r="H60" s="202" t="s">
        <v>2649</v>
      </c>
      <c r="I60" s="202" t="s">
        <v>42</v>
      </c>
      <c r="J60" s="203" t="s">
        <v>43</v>
      </c>
      <c r="K60" s="204">
        <v>42887</v>
      </c>
      <c r="L60" s="205">
        <v>5000</v>
      </c>
      <c r="M60" s="205">
        <v>5000</v>
      </c>
      <c r="N60" s="205">
        <v>0</v>
      </c>
      <c r="O60" s="205">
        <v>0</v>
      </c>
      <c r="P60" s="203" t="s">
        <v>2478</v>
      </c>
      <c r="Q60" s="203"/>
    </row>
    <row r="61" spans="1:17" s="206" customFormat="1" ht="14.25">
      <c r="A61" s="201" t="s">
        <v>1471</v>
      </c>
      <c r="B61" s="201" t="s">
        <v>2474</v>
      </c>
      <c r="C61" s="202" t="s">
        <v>2644</v>
      </c>
      <c r="D61" s="203" t="s">
        <v>2650</v>
      </c>
      <c r="E61" s="203" t="s">
        <v>2651</v>
      </c>
      <c r="F61" s="202" t="s">
        <v>2476</v>
      </c>
      <c r="G61" s="202" t="s">
        <v>1283</v>
      </c>
      <c r="H61" s="202" t="s">
        <v>2652</v>
      </c>
      <c r="I61" s="202" t="s">
        <v>42</v>
      </c>
      <c r="J61" s="203" t="s">
        <v>43</v>
      </c>
      <c r="K61" s="204">
        <v>42887</v>
      </c>
      <c r="L61" s="205">
        <v>8000</v>
      </c>
      <c r="M61" s="205">
        <v>8000</v>
      </c>
      <c r="N61" s="205">
        <v>0</v>
      </c>
      <c r="O61" s="205">
        <v>0</v>
      </c>
      <c r="P61" s="203" t="s">
        <v>2478</v>
      </c>
      <c r="Q61" s="203"/>
    </row>
    <row r="62" spans="1:17" s="206" customFormat="1" ht="14.25">
      <c r="A62" s="201" t="s">
        <v>1471</v>
      </c>
      <c r="B62" s="201" t="s">
        <v>2474</v>
      </c>
      <c r="C62" s="202" t="s">
        <v>2644</v>
      </c>
      <c r="D62" s="203" t="s">
        <v>2650</v>
      </c>
      <c r="E62" s="203" t="s">
        <v>2651</v>
      </c>
      <c r="F62" s="202" t="s">
        <v>2476</v>
      </c>
      <c r="G62" s="202" t="s">
        <v>1283</v>
      </c>
      <c r="H62" s="202" t="s">
        <v>2653</v>
      </c>
      <c r="I62" s="202" t="s">
        <v>42</v>
      </c>
      <c r="J62" s="203" t="s">
        <v>43</v>
      </c>
      <c r="K62" s="204">
        <v>43998</v>
      </c>
      <c r="L62" s="205">
        <v>3500</v>
      </c>
      <c r="M62" s="205">
        <v>3500</v>
      </c>
      <c r="N62" s="205">
        <v>0</v>
      </c>
      <c r="O62" s="205">
        <v>0</v>
      </c>
      <c r="P62" s="203" t="s">
        <v>2478</v>
      </c>
      <c r="Q62" s="203"/>
    </row>
    <row r="63" spans="1:17" s="206" customFormat="1" ht="14.25">
      <c r="A63" s="201" t="s">
        <v>1471</v>
      </c>
      <c r="B63" s="201" t="s">
        <v>2474</v>
      </c>
      <c r="C63" s="202" t="s">
        <v>2644</v>
      </c>
      <c r="D63" s="202" t="s">
        <v>2654</v>
      </c>
      <c r="E63" s="202" t="s">
        <v>2655</v>
      </c>
      <c r="F63" s="202" t="s">
        <v>2515</v>
      </c>
      <c r="G63" s="202" t="s">
        <v>2656</v>
      </c>
      <c r="H63" s="202" t="s">
        <v>2657</v>
      </c>
      <c r="I63" s="202" t="s">
        <v>42</v>
      </c>
      <c r="J63" s="203" t="s">
        <v>43</v>
      </c>
      <c r="K63" s="204">
        <v>42309</v>
      </c>
      <c r="L63" s="205">
        <v>5000</v>
      </c>
      <c r="M63" s="205">
        <v>5000</v>
      </c>
      <c r="N63" s="205">
        <v>0</v>
      </c>
      <c r="O63" s="205">
        <v>0</v>
      </c>
      <c r="P63" s="203" t="s">
        <v>2478</v>
      </c>
      <c r="Q63" s="203"/>
    </row>
    <row r="64" spans="1:17" s="206" customFormat="1" ht="14.25">
      <c r="A64" s="201" t="s">
        <v>1471</v>
      </c>
      <c r="B64" s="201" t="s">
        <v>2474</v>
      </c>
      <c r="C64" s="202" t="s">
        <v>2644</v>
      </c>
      <c r="D64" s="202" t="s">
        <v>1262</v>
      </c>
      <c r="E64" s="202" t="s">
        <v>1263</v>
      </c>
      <c r="F64" s="202" t="s">
        <v>2515</v>
      </c>
      <c r="G64" s="202" t="s">
        <v>2658</v>
      </c>
      <c r="H64" s="202" t="s">
        <v>2659</v>
      </c>
      <c r="I64" s="202" t="s">
        <v>42</v>
      </c>
      <c r="J64" s="203" t="s">
        <v>43</v>
      </c>
      <c r="K64" s="204">
        <v>41306</v>
      </c>
      <c r="L64" s="205">
        <v>5000</v>
      </c>
      <c r="M64" s="205">
        <v>5000</v>
      </c>
      <c r="N64" s="205">
        <v>0</v>
      </c>
      <c r="O64" s="205">
        <v>0</v>
      </c>
      <c r="P64" s="203" t="s">
        <v>2478</v>
      </c>
      <c r="Q64" s="203"/>
    </row>
    <row r="65" spans="1:17" s="206" customFormat="1" ht="14.25">
      <c r="A65" s="201" t="s">
        <v>1471</v>
      </c>
      <c r="B65" s="201" t="s">
        <v>2474</v>
      </c>
      <c r="C65" s="202" t="s">
        <v>2644</v>
      </c>
      <c r="D65" s="202" t="s">
        <v>1262</v>
      </c>
      <c r="E65" s="202" t="s">
        <v>1263</v>
      </c>
      <c r="F65" s="202" t="s">
        <v>2515</v>
      </c>
      <c r="G65" s="202" t="s">
        <v>2658</v>
      </c>
      <c r="H65" s="202" t="s">
        <v>2660</v>
      </c>
      <c r="I65" s="202" t="s">
        <v>42</v>
      </c>
      <c r="J65" s="203" t="s">
        <v>43</v>
      </c>
      <c r="K65" s="204">
        <v>42948</v>
      </c>
      <c r="L65" s="205">
        <v>2500</v>
      </c>
      <c r="M65" s="205">
        <v>2500</v>
      </c>
      <c r="N65" s="205">
        <v>0</v>
      </c>
      <c r="O65" s="205">
        <v>0</v>
      </c>
      <c r="P65" s="203" t="s">
        <v>2478</v>
      </c>
      <c r="Q65" s="203"/>
    </row>
    <row r="66" spans="1:17" s="206" customFormat="1" ht="14.25">
      <c r="A66" s="201" t="s">
        <v>1494</v>
      </c>
      <c r="B66" s="201" t="s">
        <v>2661</v>
      </c>
      <c r="C66" s="202" t="s">
        <v>2644</v>
      </c>
      <c r="D66" s="202" t="s">
        <v>1252</v>
      </c>
      <c r="E66" s="202" t="s">
        <v>1269</v>
      </c>
      <c r="F66" s="202" t="s">
        <v>2515</v>
      </c>
      <c r="G66" s="202" t="s">
        <v>1252</v>
      </c>
      <c r="H66" s="202" t="s">
        <v>2647</v>
      </c>
      <c r="I66" s="202" t="s">
        <v>42</v>
      </c>
      <c r="J66" s="203" t="s">
        <v>43</v>
      </c>
      <c r="K66" s="204">
        <v>45371</v>
      </c>
      <c r="L66" s="205">
        <v>300</v>
      </c>
      <c r="M66" s="205">
        <v>300</v>
      </c>
      <c r="N66" s="205">
        <v>0</v>
      </c>
      <c r="O66" s="205">
        <v>0</v>
      </c>
      <c r="P66" s="203" t="s">
        <v>2478</v>
      </c>
      <c r="Q66" s="203"/>
    </row>
  </sheetData>
  <sheetProtection formatColumns="0"/>
  <dataConsolidate/>
  <dataValidations count="2">
    <dataValidation type="list" allowBlank="1" showInputMessage="1" showErrorMessage="1" sqref="F2:F20" xr:uid="{F9912197-DCF2-4B5F-95D8-C391944805D0}">
      <formula1>Issuer_Number_Fund</formula1>
    </dataValidation>
    <dataValidation type="list" allowBlank="1" showInputMessage="1" showErrorMessage="1" sqref="I2:I20" xr:uid="{558C8CF1-9BAC-4604-A86C-9610B408A25E}">
      <formula1>Type_of_Security_ID_Fund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6" width="9" style="18" hidden="1" customWidth="1"/>
    <col min="7" max="16384" width="9" style="18" hidden="1"/>
  </cols>
  <sheetData>
    <row r="1" spans="1:5" s="61" customFormat="1" ht="45">
      <c r="A1" s="60" t="s">
        <v>1571</v>
      </c>
      <c r="B1" s="60" t="s">
        <v>1572</v>
      </c>
      <c r="C1" s="60" t="s">
        <v>1573</v>
      </c>
      <c r="D1" s="60" t="s">
        <v>1574</v>
      </c>
      <c r="E1" s="18"/>
    </row>
    <row r="2" spans="1:5">
      <c r="A2" s="96"/>
      <c r="B2" s="96" t="s">
        <v>1575</v>
      </c>
      <c r="C2" s="25" t="s">
        <v>30</v>
      </c>
      <c r="D2" s="25"/>
    </row>
    <row r="3" spans="1:5">
      <c r="A3" s="97"/>
      <c r="B3" s="97"/>
      <c r="C3" s="25" t="s">
        <v>86</v>
      </c>
      <c r="D3" s="25"/>
    </row>
    <row r="4" spans="1:5" ht="42.75">
      <c r="A4" s="89"/>
      <c r="B4" s="116" t="s">
        <v>1576</v>
      </c>
      <c r="C4" s="26" t="s">
        <v>30</v>
      </c>
      <c r="D4" s="26"/>
    </row>
    <row r="5" spans="1:5">
      <c r="A5" s="90"/>
      <c r="B5" s="117"/>
      <c r="C5" s="26" t="s">
        <v>1577</v>
      </c>
      <c r="D5" s="26"/>
    </row>
    <row r="6" spans="1:5">
      <c r="A6" s="90"/>
      <c r="B6" s="117"/>
      <c r="C6" s="26" t="s">
        <v>1578</v>
      </c>
      <c r="D6" s="26"/>
    </row>
    <row r="7" spans="1:5">
      <c r="A7" s="90"/>
      <c r="B7" s="117"/>
      <c r="C7" s="26" t="s">
        <v>1579</v>
      </c>
      <c r="D7" s="26"/>
    </row>
    <row r="8" spans="1:5">
      <c r="A8" s="90"/>
      <c r="B8" s="117"/>
      <c r="C8" s="26" t="s">
        <v>1580</v>
      </c>
      <c r="D8" s="26"/>
    </row>
    <row r="9" spans="1:5">
      <c r="A9" s="90"/>
      <c r="B9" s="117"/>
      <c r="C9" s="26" t="s">
        <v>1581</v>
      </c>
      <c r="D9" s="26"/>
    </row>
    <row r="10" spans="1:5">
      <c r="A10" s="90"/>
      <c r="B10" s="117"/>
      <c r="C10" s="26" t="s">
        <v>1582</v>
      </c>
      <c r="D10" s="26"/>
    </row>
    <row r="11" spans="1:5">
      <c r="A11" s="90"/>
      <c r="B11" s="117"/>
      <c r="C11" s="26" t="s">
        <v>1583</v>
      </c>
      <c r="D11" s="26"/>
      <c r="E11" s="18" t="s">
        <v>1584</v>
      </c>
    </row>
    <row r="12" spans="1:5">
      <c r="A12" s="90"/>
      <c r="B12" s="117"/>
      <c r="C12" s="26" t="s">
        <v>1585</v>
      </c>
      <c r="D12" s="26"/>
      <c r="E12" s="18" t="s">
        <v>1584</v>
      </c>
    </row>
    <row r="13" spans="1:5">
      <c r="A13" s="90"/>
      <c r="B13" s="117"/>
      <c r="C13" s="26" t="s">
        <v>1586</v>
      </c>
      <c r="D13" s="26"/>
    </row>
    <row r="14" spans="1:5">
      <c r="A14" s="90"/>
      <c r="B14" s="117"/>
      <c r="C14" s="26" t="s">
        <v>1081</v>
      </c>
      <c r="D14" s="26"/>
    </row>
    <row r="15" spans="1:5">
      <c r="A15" s="90"/>
      <c r="B15" s="117"/>
      <c r="C15" s="26" t="s">
        <v>1587</v>
      </c>
      <c r="D15" s="26"/>
    </row>
    <row r="16" spans="1:5">
      <c r="A16" s="90"/>
      <c r="B16" s="117"/>
      <c r="C16" s="26" t="s">
        <v>1588</v>
      </c>
      <c r="D16" s="26"/>
    </row>
    <row r="17" spans="1:4">
      <c r="A17" s="90"/>
      <c r="B17" s="117"/>
      <c r="C17" s="26" t="s">
        <v>1589</v>
      </c>
      <c r="D17" s="26"/>
    </row>
    <row r="18" spans="1:4">
      <c r="A18" s="90"/>
      <c r="B18" s="117"/>
      <c r="C18" s="26" t="s">
        <v>1590</v>
      </c>
      <c r="D18" s="26"/>
    </row>
    <row r="19" spans="1:4">
      <c r="A19" s="90"/>
      <c r="B19" s="117"/>
      <c r="C19" s="26" t="s">
        <v>1591</v>
      </c>
      <c r="D19" s="26"/>
    </row>
    <row r="20" spans="1:4">
      <c r="A20" s="90"/>
      <c r="B20" s="117"/>
      <c r="C20" s="26" t="s">
        <v>1592</v>
      </c>
      <c r="D20" s="26"/>
    </row>
    <row r="21" spans="1:4">
      <c r="A21" s="90"/>
      <c r="B21" s="117"/>
      <c r="C21" s="26" t="s">
        <v>87</v>
      </c>
      <c r="D21" s="26"/>
    </row>
    <row r="22" spans="1:4">
      <c r="A22" s="90"/>
      <c r="B22" s="117"/>
      <c r="C22" s="26" t="s">
        <v>1593</v>
      </c>
      <c r="D22" s="26"/>
    </row>
    <row r="23" spans="1:4">
      <c r="A23" s="90"/>
      <c r="B23" s="117"/>
      <c r="C23" s="26" t="s">
        <v>1594</v>
      </c>
      <c r="D23" s="26"/>
    </row>
    <row r="24" spans="1:4">
      <c r="A24" s="90"/>
      <c r="B24" s="117"/>
      <c r="C24" s="26" t="s">
        <v>1595</v>
      </c>
      <c r="D24" s="26"/>
    </row>
    <row r="25" spans="1:4">
      <c r="A25" s="90"/>
      <c r="B25" s="117"/>
      <c r="C25" s="26" t="s">
        <v>1596</v>
      </c>
      <c r="D25" s="26"/>
    </row>
    <row r="26" spans="1:4">
      <c r="A26" s="90"/>
      <c r="B26" s="117"/>
      <c r="C26" s="26" t="s">
        <v>1597</v>
      </c>
      <c r="D26" s="26"/>
    </row>
    <row r="27" spans="1:4">
      <c r="A27" s="90"/>
      <c r="B27" s="117"/>
      <c r="C27" s="26" t="s">
        <v>1598</v>
      </c>
      <c r="D27" s="26"/>
    </row>
    <row r="28" spans="1:4">
      <c r="A28" s="90"/>
      <c r="B28" s="117"/>
      <c r="C28" s="26" t="s">
        <v>1599</v>
      </c>
      <c r="D28" s="26"/>
    </row>
    <row r="29" spans="1:4">
      <c r="A29" s="90"/>
      <c r="B29" s="117"/>
      <c r="C29" s="26" t="s">
        <v>1600</v>
      </c>
      <c r="D29" s="26"/>
    </row>
    <row r="30" spans="1:4">
      <c r="A30" s="90"/>
      <c r="B30" s="117"/>
      <c r="C30" s="26" t="s">
        <v>1029</v>
      </c>
      <c r="D30" s="26"/>
    </row>
    <row r="31" spans="1:4">
      <c r="A31" s="90"/>
      <c r="B31" s="117"/>
      <c r="C31" s="26" t="s">
        <v>1601</v>
      </c>
      <c r="D31" s="26"/>
    </row>
    <row r="32" spans="1:4">
      <c r="A32" s="90"/>
      <c r="B32" s="117"/>
      <c r="C32" s="26" t="s">
        <v>1602</v>
      </c>
      <c r="D32" s="26"/>
    </row>
    <row r="33" spans="1:5">
      <c r="A33" s="90"/>
      <c r="B33" s="117"/>
      <c r="C33" s="26" t="s">
        <v>1603</v>
      </c>
      <c r="D33" s="26"/>
    </row>
    <row r="34" spans="1:5">
      <c r="A34" s="90"/>
      <c r="B34" s="117"/>
      <c r="C34" s="26" t="s">
        <v>1604</v>
      </c>
      <c r="D34" s="26"/>
    </row>
    <row r="35" spans="1:5">
      <c r="A35" s="90"/>
      <c r="B35" s="117"/>
      <c r="C35" s="26" t="s">
        <v>757</v>
      </c>
      <c r="D35" s="26"/>
    </row>
    <row r="36" spans="1:5">
      <c r="A36" s="90"/>
      <c r="B36" s="117"/>
      <c r="C36" s="26" t="s">
        <v>1208</v>
      </c>
      <c r="D36" s="26"/>
      <c r="E36" s="18" t="s">
        <v>1584</v>
      </c>
    </row>
    <row r="37" spans="1:5">
      <c r="A37" s="90"/>
      <c r="B37" s="117"/>
      <c r="C37" s="9" t="s">
        <v>1207</v>
      </c>
      <c r="D37" s="26"/>
      <c r="E37" s="18" t="s">
        <v>1584</v>
      </c>
    </row>
    <row r="38" spans="1:5">
      <c r="A38" s="90"/>
      <c r="B38" s="117"/>
      <c r="C38" s="26" t="s">
        <v>1605</v>
      </c>
      <c r="D38" s="26"/>
    </row>
    <row r="39" spans="1:5">
      <c r="A39" s="90"/>
      <c r="B39" s="117"/>
      <c r="C39" s="26" t="s">
        <v>1606</v>
      </c>
      <c r="D39" s="26"/>
    </row>
    <row r="40" spans="1:5">
      <c r="A40" s="90"/>
      <c r="B40" s="117"/>
      <c r="C40" s="26" t="s">
        <v>1607</v>
      </c>
      <c r="D40" s="26"/>
      <c r="E40" s="18" t="s">
        <v>1584</v>
      </c>
    </row>
    <row r="41" spans="1:5">
      <c r="A41" s="90"/>
      <c r="B41" s="117"/>
      <c r="C41" s="26" t="s">
        <v>1608</v>
      </c>
      <c r="D41" s="26"/>
    </row>
    <row r="42" spans="1:5">
      <c r="A42" s="90"/>
      <c r="B42" s="117"/>
      <c r="C42" s="26" t="s">
        <v>1609</v>
      </c>
      <c r="D42" s="26"/>
    </row>
    <row r="43" spans="1:5">
      <c r="A43" s="90"/>
      <c r="B43" s="117"/>
      <c r="C43" s="26" t="s">
        <v>1610</v>
      </c>
      <c r="D43" s="26"/>
    </row>
    <row r="44" spans="1:5">
      <c r="A44" s="90"/>
      <c r="B44" s="117"/>
      <c r="C44" s="26" t="s">
        <v>1611</v>
      </c>
      <c r="D44" s="26"/>
    </row>
    <row r="45" spans="1:5">
      <c r="A45" s="90"/>
      <c r="B45" s="117"/>
      <c r="C45" s="26" t="s">
        <v>1612</v>
      </c>
      <c r="D45" s="26"/>
    </row>
    <row r="46" spans="1:5">
      <c r="A46" s="90"/>
      <c r="B46" s="117"/>
      <c r="C46" s="26" t="s">
        <v>771</v>
      </c>
      <c r="D46" s="26"/>
      <c r="E46" s="18" t="s">
        <v>1584</v>
      </c>
    </row>
    <row r="47" spans="1:5">
      <c r="A47" s="90"/>
      <c r="B47" s="117"/>
      <c r="C47" s="26" t="s">
        <v>1613</v>
      </c>
      <c r="D47" s="26"/>
    </row>
    <row r="48" spans="1:5">
      <c r="A48" s="90"/>
      <c r="B48" s="117"/>
      <c r="C48" s="26" t="s">
        <v>906</v>
      </c>
      <c r="D48" s="26"/>
    </row>
    <row r="49" spans="1:5">
      <c r="A49" s="90"/>
      <c r="B49" s="117"/>
      <c r="C49" s="26" t="s">
        <v>1614</v>
      </c>
      <c r="D49" s="26"/>
    </row>
    <row r="50" spans="1:5">
      <c r="A50" s="90"/>
      <c r="B50" s="117"/>
      <c r="C50" s="26" t="s">
        <v>1321</v>
      </c>
      <c r="D50" s="26"/>
    </row>
    <row r="51" spans="1:5">
      <c r="A51" s="90"/>
      <c r="B51" s="117"/>
      <c r="C51" s="26" t="s">
        <v>1615</v>
      </c>
      <c r="D51" s="26"/>
    </row>
    <row r="52" spans="1:5">
      <c r="A52" s="90"/>
      <c r="B52" s="117"/>
      <c r="C52" s="26" t="s">
        <v>1616</v>
      </c>
      <c r="D52" s="26"/>
    </row>
    <row r="53" spans="1:5">
      <c r="A53" s="90"/>
      <c r="B53" s="117"/>
      <c r="C53" s="26" t="s">
        <v>1617</v>
      </c>
      <c r="D53" s="26"/>
    </row>
    <row r="54" spans="1:5">
      <c r="A54" s="90"/>
      <c r="B54" s="117"/>
      <c r="C54" s="26" t="s">
        <v>1618</v>
      </c>
      <c r="D54" s="26"/>
    </row>
    <row r="55" spans="1:5">
      <c r="A55" s="90"/>
      <c r="B55" s="117"/>
      <c r="C55" s="26" t="s">
        <v>1619</v>
      </c>
      <c r="D55" s="26"/>
    </row>
    <row r="56" spans="1:5">
      <c r="A56" s="90"/>
      <c r="B56" s="117"/>
      <c r="C56" s="26" t="s">
        <v>1620</v>
      </c>
      <c r="D56" s="26"/>
    </row>
    <row r="57" spans="1:5">
      <c r="A57" s="90"/>
      <c r="B57" s="117"/>
      <c r="C57" s="26" t="s">
        <v>1621</v>
      </c>
      <c r="D57" s="26"/>
    </row>
    <row r="58" spans="1:5">
      <c r="A58" s="90"/>
      <c r="B58" s="117"/>
      <c r="C58" s="26" t="s">
        <v>1622</v>
      </c>
      <c r="D58" s="26"/>
    </row>
    <row r="59" spans="1:5">
      <c r="A59" s="90"/>
      <c r="B59" s="117"/>
      <c r="C59" s="26" t="s">
        <v>1623</v>
      </c>
      <c r="D59" s="26"/>
    </row>
    <row r="60" spans="1:5">
      <c r="A60" s="90"/>
      <c r="B60" s="117"/>
      <c r="C60" s="26" t="s">
        <v>1624</v>
      </c>
      <c r="D60" s="26"/>
    </row>
    <row r="61" spans="1:5">
      <c r="A61" s="90"/>
      <c r="B61" s="117"/>
      <c r="C61" s="26" t="s">
        <v>1625</v>
      </c>
      <c r="D61" s="26"/>
    </row>
    <row r="62" spans="1:5">
      <c r="A62" s="90"/>
      <c r="B62" s="117"/>
      <c r="C62" s="26" t="s">
        <v>1626</v>
      </c>
      <c r="D62" s="26"/>
    </row>
    <row r="63" spans="1:5">
      <c r="A63" s="90"/>
      <c r="B63" s="117"/>
      <c r="C63" s="26" t="s">
        <v>1627</v>
      </c>
      <c r="D63" s="26"/>
      <c r="E63" s="18" t="s">
        <v>1584</v>
      </c>
    </row>
    <row r="64" spans="1:5">
      <c r="A64" s="90"/>
      <c r="B64" s="117"/>
      <c r="C64" s="26" t="s">
        <v>1628</v>
      </c>
      <c r="D64" s="26"/>
    </row>
    <row r="65" spans="1:4">
      <c r="A65" s="90"/>
      <c r="B65" s="117"/>
      <c r="C65" s="26" t="s">
        <v>723</v>
      </c>
      <c r="D65" s="26"/>
    </row>
    <row r="66" spans="1:4">
      <c r="A66" s="90"/>
      <c r="B66" s="117"/>
      <c r="C66" s="26" t="s">
        <v>1629</v>
      </c>
      <c r="D66" s="26"/>
    </row>
    <row r="67" spans="1:4">
      <c r="A67" s="90"/>
      <c r="B67" s="117"/>
      <c r="C67" s="26" t="s">
        <v>1630</v>
      </c>
      <c r="D67" s="26"/>
    </row>
    <row r="68" spans="1:4">
      <c r="A68" s="90"/>
      <c r="B68" s="117"/>
      <c r="C68" s="26" t="s">
        <v>1631</v>
      </c>
      <c r="D68" s="26"/>
    </row>
    <row r="69" spans="1:4">
      <c r="A69" s="90"/>
      <c r="B69" s="117"/>
      <c r="C69" s="26" t="s">
        <v>1632</v>
      </c>
      <c r="D69" s="26"/>
    </row>
    <row r="70" spans="1:4">
      <c r="A70" s="90"/>
      <c r="B70" s="117"/>
      <c r="C70" s="26" t="s">
        <v>1633</v>
      </c>
      <c r="D70" s="26"/>
    </row>
    <row r="71" spans="1:4">
      <c r="A71" s="90"/>
      <c r="B71" s="117"/>
      <c r="C71" s="26" t="s">
        <v>1634</v>
      </c>
      <c r="D71" s="26"/>
    </row>
    <row r="72" spans="1:4">
      <c r="A72" s="90"/>
      <c r="B72" s="117"/>
      <c r="C72" s="26" t="s">
        <v>1635</v>
      </c>
      <c r="D72" s="26"/>
    </row>
    <row r="73" spans="1:4">
      <c r="A73" s="90"/>
      <c r="B73" s="117"/>
      <c r="C73" s="26" t="s">
        <v>1636</v>
      </c>
      <c r="D73" s="26"/>
    </row>
    <row r="74" spans="1:4">
      <c r="A74" s="90"/>
      <c r="B74" s="117"/>
      <c r="C74" s="26" t="s">
        <v>1637</v>
      </c>
      <c r="D74" s="26"/>
    </row>
    <row r="75" spans="1:4">
      <c r="A75" s="90"/>
      <c r="B75" s="117"/>
      <c r="C75" s="26" t="s">
        <v>1638</v>
      </c>
      <c r="D75" s="26"/>
    </row>
    <row r="76" spans="1:4">
      <c r="A76" s="90"/>
      <c r="B76" s="117"/>
      <c r="C76" s="26" t="s">
        <v>1639</v>
      </c>
      <c r="D76" s="26"/>
    </row>
    <row r="77" spans="1:4">
      <c r="A77" s="90"/>
      <c r="B77" s="117"/>
      <c r="C77" s="26" t="s">
        <v>1640</v>
      </c>
      <c r="D77" s="26"/>
    </row>
    <row r="78" spans="1:4">
      <c r="A78" s="90"/>
      <c r="B78" s="117"/>
      <c r="C78" s="26" t="s">
        <v>1641</v>
      </c>
      <c r="D78" s="26"/>
    </row>
    <row r="79" spans="1:4">
      <c r="A79" s="90"/>
      <c r="B79" s="117"/>
      <c r="C79" s="26" t="s">
        <v>1642</v>
      </c>
      <c r="D79" s="26"/>
    </row>
    <row r="80" spans="1:4">
      <c r="A80" s="90"/>
      <c r="B80" s="117"/>
      <c r="C80" s="26" t="s">
        <v>1310</v>
      </c>
      <c r="D80" s="26"/>
    </row>
    <row r="81" spans="1:5">
      <c r="A81" s="90"/>
      <c r="B81" s="117"/>
      <c r="C81" s="26" t="s">
        <v>1643</v>
      </c>
      <c r="D81" s="26"/>
    </row>
    <row r="82" spans="1:5">
      <c r="A82" s="90"/>
      <c r="B82" s="117"/>
      <c r="C82" s="26" t="s">
        <v>1644</v>
      </c>
      <c r="D82" s="26"/>
    </row>
    <row r="83" spans="1:5">
      <c r="A83" s="90"/>
      <c r="B83" s="117"/>
      <c r="C83" s="26" t="s">
        <v>1645</v>
      </c>
      <c r="D83" s="26"/>
    </row>
    <row r="84" spans="1:5">
      <c r="A84" s="90"/>
      <c r="B84" s="117"/>
      <c r="C84" s="26" t="s">
        <v>1646</v>
      </c>
      <c r="D84" s="26"/>
    </row>
    <row r="85" spans="1:5">
      <c r="A85" s="90"/>
      <c r="B85" s="117"/>
      <c r="C85" s="26" t="s">
        <v>1647</v>
      </c>
      <c r="D85" s="26"/>
    </row>
    <row r="86" spans="1:5">
      <c r="A86" s="90"/>
      <c r="B86" s="117"/>
      <c r="C86" s="26" t="s">
        <v>680</v>
      </c>
      <c r="D86" s="26"/>
    </row>
    <row r="87" spans="1:5">
      <c r="A87" s="90"/>
      <c r="B87" s="117"/>
      <c r="C87" s="26" t="s">
        <v>1648</v>
      </c>
      <c r="D87" s="26"/>
    </row>
    <row r="88" spans="1:5">
      <c r="A88" s="90"/>
      <c r="B88" s="117"/>
      <c r="C88" s="26" t="s">
        <v>1649</v>
      </c>
      <c r="D88" s="26"/>
    </row>
    <row r="89" spans="1:5">
      <c r="A89" s="90"/>
      <c r="B89" s="117"/>
      <c r="C89" s="26" t="s">
        <v>1650</v>
      </c>
      <c r="D89" s="26"/>
    </row>
    <row r="90" spans="1:5">
      <c r="A90" s="90"/>
      <c r="B90" s="117"/>
      <c r="C90" s="26" t="s">
        <v>837</v>
      </c>
      <c r="D90" s="26"/>
    </row>
    <row r="91" spans="1:5">
      <c r="A91" s="90"/>
      <c r="B91" s="117"/>
      <c r="C91" s="26" t="s">
        <v>1651</v>
      </c>
      <c r="D91" s="26"/>
    </row>
    <row r="92" spans="1:5">
      <c r="A92" s="90"/>
      <c r="B92" s="117"/>
      <c r="C92" s="26" t="s">
        <v>1652</v>
      </c>
      <c r="D92" s="26"/>
    </row>
    <row r="93" spans="1:5">
      <c r="A93" s="90"/>
      <c r="B93" s="117"/>
      <c r="C93" s="26" t="s">
        <v>202</v>
      </c>
      <c r="D93" s="26"/>
    </row>
    <row r="94" spans="1:5">
      <c r="A94" s="90"/>
      <c r="B94" s="117"/>
      <c r="C94" s="26" t="s">
        <v>937</v>
      </c>
      <c r="D94" s="26" t="s">
        <v>1653</v>
      </c>
      <c r="E94" s="18" t="s">
        <v>1584</v>
      </c>
    </row>
    <row r="95" spans="1:5">
      <c r="A95" s="90"/>
      <c r="B95" s="117"/>
      <c r="C95" s="26" t="s">
        <v>915</v>
      </c>
      <c r="D95" s="26" t="s">
        <v>1654</v>
      </c>
      <c r="E95" s="18" t="s">
        <v>1584</v>
      </c>
    </row>
    <row r="96" spans="1:5">
      <c r="A96" s="90"/>
      <c r="B96" s="117"/>
      <c r="C96" s="26" t="s">
        <v>1655</v>
      </c>
      <c r="D96" s="26" t="s">
        <v>1654</v>
      </c>
      <c r="E96" s="18" t="s">
        <v>1584</v>
      </c>
    </row>
    <row r="97" spans="1:5">
      <c r="A97" s="90"/>
      <c r="B97" s="117"/>
      <c r="C97" s="26" t="s">
        <v>1656</v>
      </c>
      <c r="D97" s="26" t="s">
        <v>1654</v>
      </c>
      <c r="E97" s="18" t="s">
        <v>1584</v>
      </c>
    </row>
    <row r="98" spans="1:5">
      <c r="A98" s="90"/>
      <c r="B98" s="117"/>
      <c r="C98" s="26" t="s">
        <v>1657</v>
      </c>
      <c r="D98" s="26" t="s">
        <v>1654</v>
      </c>
      <c r="E98" s="18" t="s">
        <v>1584</v>
      </c>
    </row>
    <row r="99" spans="1:5">
      <c r="A99" s="90"/>
      <c r="B99" s="117"/>
      <c r="C99" s="26" t="s">
        <v>1658</v>
      </c>
      <c r="D99" s="26" t="s">
        <v>1654</v>
      </c>
      <c r="E99" s="18" t="s">
        <v>1584</v>
      </c>
    </row>
    <row r="100" spans="1:5">
      <c r="A100" s="90"/>
      <c r="B100" s="117"/>
      <c r="C100" s="26" t="s">
        <v>1659</v>
      </c>
      <c r="D100" s="26" t="s">
        <v>1654</v>
      </c>
      <c r="E100" s="18" t="s">
        <v>1584</v>
      </c>
    </row>
    <row r="101" spans="1:5">
      <c r="A101" s="90"/>
      <c r="B101" s="117"/>
      <c r="C101" s="26" t="s">
        <v>1660</v>
      </c>
      <c r="D101" s="26" t="s">
        <v>1654</v>
      </c>
      <c r="E101" s="18" t="s">
        <v>1584</v>
      </c>
    </row>
    <row r="102" spans="1:5">
      <c r="A102" s="90"/>
      <c r="B102" s="117"/>
      <c r="C102" s="26" t="s">
        <v>1661</v>
      </c>
      <c r="D102" s="26" t="s">
        <v>1654</v>
      </c>
      <c r="E102" s="18" t="s">
        <v>1584</v>
      </c>
    </row>
    <row r="103" spans="1:5">
      <c r="A103" s="90"/>
      <c r="B103" s="117"/>
      <c r="C103" s="26" t="s">
        <v>1662</v>
      </c>
      <c r="D103" s="26" t="s">
        <v>1654</v>
      </c>
      <c r="E103" s="18" t="s">
        <v>1584</v>
      </c>
    </row>
    <row r="104" spans="1:5">
      <c r="A104" s="85"/>
      <c r="B104" s="85" t="s">
        <v>117</v>
      </c>
      <c r="C104" s="25" t="s">
        <v>129</v>
      </c>
      <c r="D104" s="25"/>
    </row>
    <row r="105" spans="1:5">
      <c r="A105" s="86"/>
      <c r="B105" s="86"/>
      <c r="C105" s="25" t="s">
        <v>116</v>
      </c>
      <c r="D105" s="25"/>
    </row>
    <row r="106" spans="1:5">
      <c r="A106" s="86"/>
      <c r="B106" s="86"/>
      <c r="C106" s="25" t="s">
        <v>644</v>
      </c>
      <c r="D106" s="25"/>
    </row>
    <row r="107" spans="1:5">
      <c r="A107" s="86"/>
      <c r="B107" s="86"/>
      <c r="C107" s="25" t="s">
        <v>1235</v>
      </c>
      <c r="D107" s="25"/>
    </row>
    <row r="108" spans="1:5">
      <c r="A108" s="86"/>
      <c r="B108" s="86"/>
      <c r="C108" s="25" t="s">
        <v>42</v>
      </c>
      <c r="D108" s="25"/>
    </row>
    <row r="109" spans="1:5">
      <c r="A109" s="86"/>
      <c r="B109" s="86"/>
      <c r="C109" s="25" t="s">
        <v>677</v>
      </c>
      <c r="D109" s="25"/>
    </row>
    <row r="110" spans="1:5">
      <c r="A110" s="87"/>
      <c r="B110" s="87"/>
      <c r="C110" s="25" t="s">
        <v>31</v>
      </c>
      <c r="D110" s="25"/>
    </row>
    <row r="111" spans="1:5">
      <c r="A111" s="90"/>
      <c r="B111" s="76" t="s">
        <v>1535</v>
      </c>
      <c r="C111" s="26" t="s">
        <v>129</v>
      </c>
      <c r="D111" s="26"/>
    </row>
    <row r="112" spans="1:5">
      <c r="A112" s="90"/>
      <c r="B112" s="77"/>
      <c r="C112" s="26" t="s">
        <v>1663</v>
      </c>
      <c r="D112" s="26"/>
    </row>
    <row r="113" spans="1:4">
      <c r="A113" s="90"/>
      <c r="B113" s="78"/>
      <c r="C113" s="26" t="s">
        <v>1664</v>
      </c>
      <c r="D113" s="26"/>
    </row>
    <row r="114" spans="1:4">
      <c r="A114" s="103"/>
      <c r="B114" s="103" t="s">
        <v>1665</v>
      </c>
      <c r="C114" s="25" t="s">
        <v>129</v>
      </c>
      <c r="D114" s="25"/>
    </row>
    <row r="115" spans="1:4">
      <c r="A115" s="103"/>
      <c r="B115" s="103"/>
      <c r="C115" s="25" t="s">
        <v>644</v>
      </c>
      <c r="D115" s="25"/>
    </row>
    <row r="116" spans="1:4">
      <c r="A116" s="103"/>
      <c r="B116" s="103"/>
      <c r="C116" s="25" t="s">
        <v>1235</v>
      </c>
      <c r="D116" s="25"/>
    </row>
    <row r="117" spans="1:4">
      <c r="A117" s="103"/>
      <c r="B117" s="103"/>
      <c r="C117" s="25" t="s">
        <v>677</v>
      </c>
      <c r="D117" s="25"/>
    </row>
    <row r="118" spans="1:4">
      <c r="A118" s="89"/>
      <c r="B118" s="104" t="s">
        <v>1496</v>
      </c>
      <c r="C118" s="26" t="s">
        <v>129</v>
      </c>
      <c r="D118" s="26"/>
    </row>
    <row r="119" spans="1:4">
      <c r="A119" s="127"/>
      <c r="B119" s="126"/>
      <c r="C119" s="26" t="s">
        <v>1666</v>
      </c>
      <c r="D119" s="26"/>
    </row>
    <row r="120" spans="1:4">
      <c r="A120" s="127"/>
      <c r="B120" s="126"/>
      <c r="C120" s="26" t="s">
        <v>1235</v>
      </c>
      <c r="D120" s="26"/>
    </row>
    <row r="121" spans="1:4">
      <c r="A121" s="127"/>
      <c r="B121" s="126"/>
      <c r="C121" s="26" t="s">
        <v>42</v>
      </c>
      <c r="D121" s="26"/>
    </row>
    <row r="122" spans="1:4">
      <c r="A122" s="127"/>
      <c r="B122" s="126"/>
      <c r="C122" s="26" t="s">
        <v>644</v>
      </c>
      <c r="D122" s="26"/>
    </row>
    <row r="123" spans="1:4">
      <c r="A123" s="127"/>
      <c r="B123" s="126"/>
      <c r="C123" s="26" t="s">
        <v>1667</v>
      </c>
      <c r="D123" s="26"/>
    </row>
    <row r="124" spans="1:4">
      <c r="A124" s="127"/>
      <c r="B124" s="126"/>
      <c r="C124" s="26" t="s">
        <v>1668</v>
      </c>
      <c r="D124" s="26"/>
    </row>
    <row r="125" spans="1:4">
      <c r="A125" s="127"/>
      <c r="B125" s="126"/>
      <c r="C125" s="26" t="s">
        <v>677</v>
      </c>
      <c r="D125" s="26"/>
    </row>
    <row r="126" spans="1:4">
      <c r="A126" s="90"/>
      <c r="B126" s="105"/>
      <c r="C126" s="26" t="s">
        <v>31</v>
      </c>
      <c r="D126" s="26"/>
    </row>
    <row r="127" spans="1:4">
      <c r="A127" s="85"/>
      <c r="B127" s="85" t="s">
        <v>118</v>
      </c>
      <c r="C127" s="25" t="s">
        <v>132</v>
      </c>
      <c r="D127" s="25"/>
    </row>
    <row r="128" spans="1:4">
      <c r="A128" s="86"/>
      <c r="B128" s="86"/>
      <c r="C128" s="25" t="s">
        <v>1669</v>
      </c>
      <c r="D128" s="25"/>
    </row>
    <row r="129" spans="1:5">
      <c r="A129" s="86"/>
      <c r="B129" s="86"/>
      <c r="C129" s="25" t="s">
        <v>1670</v>
      </c>
      <c r="D129" s="25"/>
    </row>
    <row r="130" spans="1:5">
      <c r="A130" s="86"/>
      <c r="B130" s="86"/>
      <c r="C130" s="25" t="s">
        <v>1062</v>
      </c>
      <c r="D130" s="25"/>
    </row>
    <row r="131" spans="1:5">
      <c r="A131" s="86"/>
      <c r="B131" s="86"/>
      <c r="C131" s="25" t="s">
        <v>42</v>
      </c>
      <c r="D131" s="25"/>
    </row>
    <row r="132" spans="1:5">
      <c r="A132" s="90"/>
      <c r="B132" s="77" t="s">
        <v>1671</v>
      </c>
      <c r="C132" s="26" t="s">
        <v>132</v>
      </c>
      <c r="D132" s="26"/>
    </row>
    <row r="133" spans="1:5">
      <c r="A133" s="90"/>
      <c r="B133" s="77"/>
      <c r="C133" s="26" t="s">
        <v>42</v>
      </c>
      <c r="D133" s="26"/>
    </row>
    <row r="134" spans="1:5">
      <c r="A134" s="91"/>
      <c r="B134" s="78"/>
      <c r="C134" s="26" t="s">
        <v>31</v>
      </c>
      <c r="D134" s="26"/>
    </row>
    <row r="135" spans="1:5">
      <c r="A135" s="92"/>
      <c r="B135" s="92" t="s">
        <v>126</v>
      </c>
      <c r="C135" s="25" t="s">
        <v>134</v>
      </c>
      <c r="D135" s="25"/>
    </row>
    <row r="136" spans="1:5">
      <c r="A136" s="93"/>
      <c r="B136" s="93"/>
      <c r="C136" s="25" t="s">
        <v>1082</v>
      </c>
      <c r="D136" s="25"/>
      <c r="E136" s="18" t="s">
        <v>1584</v>
      </c>
    </row>
    <row r="137" spans="1:5">
      <c r="A137" s="93"/>
      <c r="B137" s="93"/>
      <c r="C137" s="25" t="s">
        <v>1672</v>
      </c>
      <c r="D137" s="25" t="s">
        <v>1673</v>
      </c>
    </row>
    <row r="138" spans="1:5">
      <c r="A138" s="93"/>
      <c r="B138" s="93"/>
      <c r="C138" s="25" t="s">
        <v>1674</v>
      </c>
      <c r="D138" s="25" t="s">
        <v>1675</v>
      </c>
    </row>
    <row r="139" spans="1:5">
      <c r="A139" s="93"/>
      <c r="B139" s="93"/>
      <c r="C139" s="25" t="s">
        <v>1676</v>
      </c>
      <c r="D139" s="25"/>
    </row>
    <row r="140" spans="1:5">
      <c r="A140" s="93"/>
      <c r="B140" s="93"/>
      <c r="C140" s="25" t="s">
        <v>1677</v>
      </c>
      <c r="D140" s="25"/>
    </row>
    <row r="141" spans="1:5">
      <c r="A141" s="93"/>
      <c r="B141" s="93"/>
      <c r="C141" s="25" t="s">
        <v>1678</v>
      </c>
      <c r="D141" s="25"/>
    </row>
    <row r="142" spans="1:5">
      <c r="A142" s="93"/>
      <c r="B142" s="93"/>
      <c r="C142" s="25" t="s">
        <v>1679</v>
      </c>
      <c r="D142" s="25"/>
    </row>
    <row r="143" spans="1:5">
      <c r="A143" s="93"/>
      <c r="B143" s="93"/>
      <c r="C143" s="25" t="s">
        <v>1680</v>
      </c>
      <c r="D143" s="25"/>
    </row>
    <row r="144" spans="1:5">
      <c r="A144" s="93"/>
      <c r="B144" s="93"/>
      <c r="C144" s="25" t="s">
        <v>1681</v>
      </c>
      <c r="D144" s="25"/>
    </row>
    <row r="145" spans="1:4">
      <c r="A145" s="93"/>
      <c r="B145" s="93"/>
      <c r="C145" s="25" t="s">
        <v>31</v>
      </c>
      <c r="D145" s="25"/>
    </row>
    <row r="146" spans="1:4">
      <c r="A146" s="89"/>
      <c r="B146" s="82" t="s">
        <v>1682</v>
      </c>
      <c r="C146" s="26" t="s">
        <v>1020</v>
      </c>
      <c r="D146" s="26"/>
    </row>
    <row r="147" spans="1:4">
      <c r="A147" s="91"/>
      <c r="B147" s="84"/>
      <c r="C147" s="26" t="s">
        <v>136</v>
      </c>
      <c r="D147" s="26"/>
    </row>
    <row r="148" spans="1:4">
      <c r="A148" s="71"/>
      <c r="B148" s="125" t="s">
        <v>8</v>
      </c>
      <c r="C148" s="25" t="s">
        <v>40</v>
      </c>
      <c r="D148" s="25" t="s">
        <v>1683</v>
      </c>
    </row>
    <row r="149" spans="1:4">
      <c r="A149" s="72"/>
      <c r="B149" s="72"/>
      <c r="C149" s="25" t="s">
        <v>1684</v>
      </c>
      <c r="D149" s="25" t="s">
        <v>1685</v>
      </c>
    </row>
    <row r="150" spans="1:4">
      <c r="A150" s="72"/>
      <c r="B150" s="72"/>
      <c r="C150" s="25" t="s">
        <v>718</v>
      </c>
      <c r="D150" s="25" t="s">
        <v>1686</v>
      </c>
    </row>
    <row r="151" spans="1:4">
      <c r="A151" s="72"/>
      <c r="B151" s="72"/>
      <c r="C151" s="25" t="s">
        <v>681</v>
      </c>
      <c r="D151" s="25" t="s">
        <v>1687</v>
      </c>
    </row>
    <row r="152" spans="1:4">
      <c r="A152" s="72"/>
      <c r="B152" s="72"/>
      <c r="C152" s="25" t="s">
        <v>907</v>
      </c>
      <c r="D152" s="25" t="s">
        <v>1688</v>
      </c>
    </row>
    <row r="153" spans="1:4">
      <c r="A153" s="72"/>
      <c r="B153" s="72"/>
      <c r="C153" s="25" t="s">
        <v>1689</v>
      </c>
      <c r="D153" s="25" t="s">
        <v>1690</v>
      </c>
    </row>
    <row r="154" spans="1:4">
      <c r="A154" s="72"/>
      <c r="B154" s="72"/>
      <c r="C154" s="25" t="s">
        <v>1691</v>
      </c>
      <c r="D154" s="25" t="s">
        <v>1692</v>
      </c>
    </row>
    <row r="155" spans="1:4">
      <c r="A155" s="72"/>
      <c r="B155" s="72"/>
      <c r="C155" s="25" t="s">
        <v>1693</v>
      </c>
      <c r="D155" s="25" t="s">
        <v>1694</v>
      </c>
    </row>
    <row r="156" spans="1:4">
      <c r="A156" s="72"/>
      <c r="B156" s="72"/>
      <c r="C156" s="25" t="s">
        <v>1695</v>
      </c>
      <c r="D156" s="25" t="s">
        <v>1696</v>
      </c>
    </row>
    <row r="157" spans="1:4">
      <c r="A157" s="72"/>
      <c r="B157" s="72"/>
      <c r="C157" s="25" t="s">
        <v>1697</v>
      </c>
      <c r="D157" s="25" t="s">
        <v>1698</v>
      </c>
    </row>
    <row r="158" spans="1:4">
      <c r="A158" s="72"/>
      <c r="B158" s="72"/>
      <c r="C158" s="25" t="s">
        <v>1699</v>
      </c>
      <c r="D158" s="25" t="s">
        <v>1700</v>
      </c>
    </row>
    <row r="159" spans="1:4">
      <c r="A159" s="72"/>
      <c r="B159" s="72"/>
      <c r="C159" s="25" t="s">
        <v>1063</v>
      </c>
      <c r="D159" s="25" t="s">
        <v>1701</v>
      </c>
    </row>
    <row r="160" spans="1:4">
      <c r="A160" s="72"/>
      <c r="B160" s="72"/>
      <c r="C160" s="25" t="s">
        <v>860</v>
      </c>
      <c r="D160" s="25" t="s">
        <v>1702</v>
      </c>
    </row>
    <row r="161" spans="1:4">
      <c r="A161" s="72"/>
      <c r="B161" s="72"/>
      <c r="C161" s="25" t="s">
        <v>911</v>
      </c>
      <c r="D161" s="25" t="s">
        <v>1703</v>
      </c>
    </row>
    <row r="162" spans="1:4">
      <c r="A162" s="72"/>
      <c r="B162" s="72"/>
      <c r="C162" s="25" t="s">
        <v>758</v>
      </c>
      <c r="D162" s="25" t="s">
        <v>1704</v>
      </c>
    </row>
    <row r="163" spans="1:4">
      <c r="A163" s="72"/>
      <c r="B163" s="72"/>
      <c r="C163" s="25" t="s">
        <v>724</v>
      </c>
      <c r="D163" s="25" t="s">
        <v>1705</v>
      </c>
    </row>
    <row r="164" spans="1:4">
      <c r="A164" s="72"/>
      <c r="B164" s="72"/>
      <c r="C164" s="25" t="s">
        <v>1706</v>
      </c>
      <c r="D164" s="25" t="s">
        <v>1707</v>
      </c>
    </row>
    <row r="165" spans="1:4">
      <c r="A165" s="72"/>
      <c r="B165" s="72"/>
      <c r="C165" s="25" t="s">
        <v>1708</v>
      </c>
      <c r="D165" s="25" t="s">
        <v>1709</v>
      </c>
    </row>
    <row r="166" spans="1:4">
      <c r="A166" s="72"/>
      <c r="B166" s="72"/>
      <c r="C166" s="25" t="s">
        <v>1710</v>
      </c>
      <c r="D166" s="25" t="s">
        <v>1711</v>
      </c>
    </row>
    <row r="167" spans="1:4">
      <c r="A167" s="72"/>
      <c r="B167" s="72"/>
      <c r="C167" s="25" t="s">
        <v>1712</v>
      </c>
      <c r="D167" s="25" t="s">
        <v>1713</v>
      </c>
    </row>
    <row r="168" spans="1:4">
      <c r="A168" s="72"/>
      <c r="B168" s="72"/>
      <c r="C168" s="25" t="s">
        <v>765</v>
      </c>
      <c r="D168" s="25" t="s">
        <v>1714</v>
      </c>
    </row>
    <row r="169" spans="1:4">
      <c r="A169" s="72"/>
      <c r="B169" s="72"/>
      <c r="C169" s="25" t="s">
        <v>1715</v>
      </c>
      <c r="D169" s="25" t="s">
        <v>1716</v>
      </c>
    </row>
    <row r="170" spans="1:4">
      <c r="A170" s="72"/>
      <c r="B170" s="72"/>
      <c r="C170" s="25" t="s">
        <v>1717</v>
      </c>
      <c r="D170" s="25" t="s">
        <v>1718</v>
      </c>
    </row>
    <row r="171" spans="1:4">
      <c r="A171" s="72"/>
      <c r="B171" s="72"/>
      <c r="C171" s="25" t="s">
        <v>1719</v>
      </c>
      <c r="D171" s="25" t="s">
        <v>1720</v>
      </c>
    </row>
    <row r="172" spans="1:4">
      <c r="A172" s="72"/>
      <c r="B172" s="72"/>
      <c r="C172" s="25" t="s">
        <v>1721</v>
      </c>
      <c r="D172" s="25" t="s">
        <v>1722</v>
      </c>
    </row>
    <row r="173" spans="1:4">
      <c r="A173" s="72"/>
      <c r="B173" s="72"/>
      <c r="C173" s="25" t="s">
        <v>1723</v>
      </c>
      <c r="D173" s="25" t="s">
        <v>1724</v>
      </c>
    </row>
    <row r="174" spans="1:4">
      <c r="A174" s="72"/>
      <c r="B174" s="72"/>
      <c r="C174" s="25" t="s">
        <v>1725</v>
      </c>
      <c r="D174" s="25" t="s">
        <v>1726</v>
      </c>
    </row>
    <row r="175" spans="1:4">
      <c r="A175" s="72"/>
      <c r="B175" s="72"/>
      <c r="C175" s="25" t="s">
        <v>1727</v>
      </c>
      <c r="D175" s="25" t="s">
        <v>1728</v>
      </c>
    </row>
    <row r="176" spans="1:4">
      <c r="A176" s="72"/>
      <c r="B176" s="72"/>
      <c r="C176" s="25" t="s">
        <v>1729</v>
      </c>
      <c r="D176" s="25" t="s">
        <v>1730</v>
      </c>
    </row>
    <row r="177" spans="1:5">
      <c r="A177" s="72"/>
      <c r="B177" s="72"/>
      <c r="C177" s="25" t="s">
        <v>1731</v>
      </c>
      <c r="D177" s="25" t="s">
        <v>1732</v>
      </c>
    </row>
    <row r="178" spans="1:5">
      <c r="A178" s="72"/>
      <c r="B178" s="72"/>
      <c r="C178" s="25" t="s">
        <v>1733</v>
      </c>
      <c r="D178" s="25" t="s">
        <v>1734</v>
      </c>
    </row>
    <row r="179" spans="1:5">
      <c r="A179" s="72"/>
      <c r="B179" s="72"/>
      <c r="C179" s="25" t="s">
        <v>1735</v>
      </c>
      <c r="D179" s="25" t="s">
        <v>1736</v>
      </c>
    </row>
    <row r="180" spans="1:5">
      <c r="A180" s="72"/>
      <c r="B180" s="72"/>
      <c r="C180" s="25" t="s">
        <v>88</v>
      </c>
      <c r="D180" s="25" t="s">
        <v>1737</v>
      </c>
      <c r="E180" s="18" t="s">
        <v>1584</v>
      </c>
    </row>
    <row r="181" spans="1:5">
      <c r="A181" s="72"/>
      <c r="B181" s="72"/>
      <c r="C181" s="25" t="s">
        <v>31</v>
      </c>
      <c r="D181" s="25" t="s">
        <v>31</v>
      </c>
    </row>
    <row r="182" spans="1:5">
      <c r="A182" s="89"/>
      <c r="B182" s="82" t="s">
        <v>1738</v>
      </c>
      <c r="C182" s="63" t="s">
        <v>139</v>
      </c>
      <c r="D182" s="63"/>
    </row>
    <row r="183" spans="1:5">
      <c r="A183" s="90"/>
      <c r="B183" s="83"/>
      <c r="C183" s="63" t="s">
        <v>1523</v>
      </c>
      <c r="D183" s="63"/>
    </row>
    <row r="184" spans="1:5">
      <c r="A184" s="90"/>
      <c r="B184" s="83"/>
      <c r="C184" s="63" t="s">
        <v>1739</v>
      </c>
      <c r="D184" s="63"/>
    </row>
    <row r="185" spans="1:5">
      <c r="A185" s="91"/>
      <c r="B185" s="84"/>
      <c r="C185" s="65" t="s">
        <v>1085</v>
      </c>
      <c r="D185" s="65"/>
    </row>
    <row r="186" spans="1:5">
      <c r="A186" s="85"/>
      <c r="B186" s="85" t="s">
        <v>123</v>
      </c>
      <c r="C186" s="62" t="s">
        <v>1096</v>
      </c>
      <c r="D186" s="62"/>
    </row>
    <row r="187" spans="1:5">
      <c r="A187" s="86"/>
      <c r="B187" s="86"/>
      <c r="C187" s="62" t="s">
        <v>141</v>
      </c>
      <c r="D187" s="62"/>
    </row>
    <row r="188" spans="1:5">
      <c r="A188" s="89"/>
      <c r="B188" s="82" t="s">
        <v>10</v>
      </c>
      <c r="C188" s="65" t="s">
        <v>149</v>
      </c>
      <c r="D188" s="65" t="s">
        <v>1740</v>
      </c>
    </row>
    <row r="189" spans="1:5">
      <c r="A189" s="90"/>
      <c r="B189" s="83"/>
      <c r="C189" s="65" t="s">
        <v>138</v>
      </c>
      <c r="D189" s="65" t="s">
        <v>1741</v>
      </c>
    </row>
    <row r="190" spans="1:5">
      <c r="A190" s="90"/>
      <c r="B190" s="83"/>
      <c r="C190" s="65" t="s">
        <v>42</v>
      </c>
      <c r="D190" s="65" t="s">
        <v>42</v>
      </c>
    </row>
    <row r="191" spans="1:5">
      <c r="A191" s="90"/>
      <c r="B191" s="83"/>
      <c r="C191" s="65" t="s">
        <v>1742</v>
      </c>
      <c r="D191" s="65" t="s">
        <v>1743</v>
      </c>
    </row>
    <row r="192" spans="1:5">
      <c r="A192" s="90"/>
      <c r="B192" s="83"/>
      <c r="C192" s="65" t="s">
        <v>1744</v>
      </c>
      <c r="D192" s="65" t="s">
        <v>1745</v>
      </c>
    </row>
    <row r="193" spans="1:4">
      <c r="A193" s="90"/>
      <c r="B193" s="83"/>
      <c r="C193" s="65" t="s">
        <v>1746</v>
      </c>
      <c r="D193" s="65" t="s">
        <v>1747</v>
      </c>
    </row>
    <row r="194" spans="1:4">
      <c r="A194" s="90"/>
      <c r="B194" s="83"/>
      <c r="C194" s="65" t="s">
        <v>1748</v>
      </c>
      <c r="D194" s="65" t="s">
        <v>1749</v>
      </c>
    </row>
    <row r="195" spans="1:4">
      <c r="A195" s="90"/>
      <c r="B195" s="83"/>
      <c r="C195" s="65" t="s">
        <v>1750</v>
      </c>
      <c r="D195" s="65" t="s">
        <v>1751</v>
      </c>
    </row>
    <row r="196" spans="1:4">
      <c r="A196" s="90"/>
      <c r="B196" s="83"/>
      <c r="C196" s="65" t="s">
        <v>1752</v>
      </c>
      <c r="D196" s="65" t="s">
        <v>1753</v>
      </c>
    </row>
    <row r="197" spans="1:4">
      <c r="A197" s="90"/>
      <c r="B197" s="83"/>
      <c r="C197" s="65" t="s">
        <v>1754</v>
      </c>
      <c r="D197" s="65" t="s">
        <v>1755</v>
      </c>
    </row>
    <row r="198" spans="1:4">
      <c r="A198" s="90"/>
      <c r="B198" s="83"/>
      <c r="C198" s="65" t="s">
        <v>33</v>
      </c>
      <c r="D198" s="65" t="s">
        <v>1756</v>
      </c>
    </row>
    <row r="199" spans="1:4">
      <c r="A199" s="90"/>
      <c r="B199" s="83"/>
      <c r="C199" s="65" t="s">
        <v>426</v>
      </c>
      <c r="D199" s="65" t="s">
        <v>1757</v>
      </c>
    </row>
    <row r="200" spans="1:4">
      <c r="A200" s="90"/>
      <c r="B200" s="83"/>
      <c r="C200" s="65" t="s">
        <v>31</v>
      </c>
      <c r="D200" s="65" t="s">
        <v>31</v>
      </c>
    </row>
    <row r="201" spans="1:4">
      <c r="A201" s="91"/>
      <c r="B201" s="84"/>
      <c r="C201" s="65" t="s">
        <v>1085</v>
      </c>
      <c r="D201" s="65" t="s">
        <v>1758</v>
      </c>
    </row>
    <row r="202" spans="1:4">
      <c r="A202" s="125"/>
      <c r="B202" s="125" t="s">
        <v>119</v>
      </c>
      <c r="C202" s="25" t="s">
        <v>1759</v>
      </c>
      <c r="D202" s="25"/>
    </row>
    <row r="203" spans="1:4">
      <c r="A203" s="72"/>
      <c r="B203" s="72"/>
      <c r="C203" s="25" t="s">
        <v>1760</v>
      </c>
      <c r="D203" s="25"/>
    </row>
    <row r="204" spans="1:4">
      <c r="A204" s="72"/>
      <c r="B204" s="72"/>
      <c r="C204" s="25" t="s">
        <v>1761</v>
      </c>
      <c r="D204" s="25"/>
    </row>
    <row r="205" spans="1:4">
      <c r="A205" s="72"/>
      <c r="B205" s="72"/>
      <c r="C205" s="25" t="s">
        <v>659</v>
      </c>
      <c r="D205" s="25"/>
    </row>
    <row r="206" spans="1:4">
      <c r="A206" s="72"/>
      <c r="B206" s="72"/>
      <c r="C206" s="25" t="s">
        <v>191</v>
      </c>
      <c r="D206" s="25"/>
    </row>
    <row r="207" spans="1:4">
      <c r="A207" s="72"/>
      <c r="B207" s="72"/>
      <c r="C207" s="25" t="s">
        <v>179</v>
      </c>
      <c r="D207" s="25"/>
    </row>
    <row r="208" spans="1:4">
      <c r="A208" s="72"/>
      <c r="B208" s="72"/>
      <c r="C208" s="25" t="s">
        <v>1762</v>
      </c>
      <c r="D208" s="25"/>
    </row>
    <row r="209" spans="1:5">
      <c r="A209" s="72"/>
      <c r="B209" s="72"/>
      <c r="C209" s="25" t="s">
        <v>329</v>
      </c>
      <c r="D209" s="25"/>
    </row>
    <row r="210" spans="1:5">
      <c r="A210" s="72"/>
      <c r="B210" s="72"/>
      <c r="C210" s="25" t="s">
        <v>1763</v>
      </c>
      <c r="D210" s="25"/>
    </row>
    <row r="211" spans="1:5">
      <c r="A211" s="72"/>
      <c r="B211" s="72"/>
      <c r="C211" s="25" t="s">
        <v>135</v>
      </c>
      <c r="D211" s="25"/>
    </row>
    <row r="212" spans="1:5">
      <c r="A212" s="72"/>
      <c r="B212" s="72"/>
      <c r="C212" s="25" t="s">
        <v>434</v>
      </c>
      <c r="D212" s="25"/>
    </row>
    <row r="213" spans="1:5">
      <c r="A213" s="72"/>
      <c r="B213" s="72"/>
      <c r="C213" s="25" t="s">
        <v>537</v>
      </c>
      <c r="D213" s="25"/>
    </row>
    <row r="214" spans="1:5">
      <c r="A214" s="72"/>
      <c r="B214" s="72"/>
      <c r="C214" s="25" t="s">
        <v>210</v>
      </c>
      <c r="D214" s="25"/>
    </row>
    <row r="215" spans="1:5">
      <c r="A215" s="72"/>
      <c r="B215" s="72"/>
      <c r="C215" s="25" t="s">
        <v>1764</v>
      </c>
      <c r="D215" s="25"/>
    </row>
    <row r="216" spans="1:5">
      <c r="A216" s="72"/>
      <c r="B216" s="72"/>
      <c r="C216" s="25" t="s">
        <v>1765</v>
      </c>
      <c r="D216" s="25"/>
    </row>
    <row r="217" spans="1:5">
      <c r="A217" s="72"/>
      <c r="B217" s="72"/>
      <c r="C217" s="25" t="s">
        <v>164</v>
      </c>
      <c r="D217" s="25"/>
    </row>
    <row r="218" spans="1:5">
      <c r="A218" s="72"/>
      <c r="B218" s="72"/>
      <c r="C218" s="25" t="s">
        <v>1766</v>
      </c>
      <c r="D218" s="25" t="s">
        <v>1767</v>
      </c>
      <c r="E218" s="18" t="s">
        <v>1584</v>
      </c>
    </row>
    <row r="219" spans="1:5">
      <c r="A219" s="72"/>
      <c r="B219" s="72"/>
      <c r="C219" s="25" t="s">
        <v>415</v>
      </c>
      <c r="D219" s="25"/>
    </row>
    <row r="220" spans="1:5">
      <c r="A220" s="72"/>
      <c r="B220" s="72"/>
      <c r="C220" s="25" t="s">
        <v>1768</v>
      </c>
      <c r="D220" s="25"/>
    </row>
    <row r="221" spans="1:5">
      <c r="A221" s="72"/>
      <c r="B221" s="72"/>
      <c r="C221" s="25" t="s">
        <v>493</v>
      </c>
      <c r="D221" s="25"/>
    </row>
    <row r="222" spans="1:5">
      <c r="A222" s="72"/>
      <c r="B222" s="72"/>
      <c r="C222" s="25" t="s">
        <v>1769</v>
      </c>
      <c r="D222" s="25"/>
    </row>
    <row r="223" spans="1:5">
      <c r="A223" s="72"/>
      <c r="B223" s="72"/>
      <c r="C223" s="25" t="s">
        <v>785</v>
      </c>
      <c r="D223" s="25"/>
    </row>
    <row r="224" spans="1:5">
      <c r="A224" s="72"/>
      <c r="B224" s="72"/>
      <c r="C224" s="25" t="s">
        <v>532</v>
      </c>
      <c r="D224" s="25"/>
    </row>
    <row r="225" spans="1:4">
      <c r="A225" s="72"/>
      <c r="B225" s="72"/>
      <c r="C225" s="25" t="s">
        <v>1770</v>
      </c>
      <c r="D225" s="25"/>
    </row>
    <row r="226" spans="1:4">
      <c r="A226" s="72"/>
      <c r="B226" s="72"/>
      <c r="C226" s="25" t="s">
        <v>1771</v>
      </c>
      <c r="D226" s="25"/>
    </row>
    <row r="227" spans="1:4">
      <c r="A227" s="72"/>
      <c r="B227" s="72"/>
      <c r="C227" s="25" t="s">
        <v>249</v>
      </c>
      <c r="D227" s="25"/>
    </row>
    <row r="228" spans="1:4">
      <c r="A228" s="72"/>
      <c r="B228" s="72"/>
      <c r="C228" s="25" t="s">
        <v>674</v>
      </c>
      <c r="D228" s="25"/>
    </row>
    <row r="229" spans="1:4">
      <c r="A229" s="72"/>
      <c r="B229" s="72"/>
      <c r="C229" s="25" t="s">
        <v>147</v>
      </c>
      <c r="D229" s="25"/>
    </row>
    <row r="230" spans="1:4">
      <c r="A230" s="72"/>
      <c r="B230" s="72"/>
      <c r="C230" s="25" t="s">
        <v>203</v>
      </c>
      <c r="D230" s="25"/>
    </row>
    <row r="231" spans="1:4">
      <c r="A231" s="72"/>
      <c r="B231" s="72"/>
      <c r="C231" s="25" t="s">
        <v>1157</v>
      </c>
      <c r="D231" s="25"/>
    </row>
    <row r="232" spans="1:4">
      <c r="A232" s="72"/>
      <c r="B232" s="72"/>
      <c r="C232" s="25" t="s">
        <v>609</v>
      </c>
      <c r="D232" s="25"/>
    </row>
    <row r="233" spans="1:4">
      <c r="A233" s="72"/>
      <c r="B233" s="72"/>
      <c r="C233" s="25" t="s">
        <v>1772</v>
      </c>
      <c r="D233" s="25"/>
    </row>
    <row r="234" spans="1:4">
      <c r="A234" s="72"/>
      <c r="B234" s="72"/>
      <c r="C234" s="25" t="s">
        <v>1773</v>
      </c>
      <c r="D234" s="25"/>
    </row>
    <row r="235" spans="1:4">
      <c r="A235" s="72"/>
      <c r="B235" s="72"/>
      <c r="C235" s="25" t="s">
        <v>1774</v>
      </c>
      <c r="D235" s="25"/>
    </row>
    <row r="236" spans="1:4">
      <c r="A236" s="72"/>
      <c r="B236" s="72"/>
      <c r="C236" s="25" t="s">
        <v>1775</v>
      </c>
      <c r="D236" s="25"/>
    </row>
    <row r="237" spans="1:4">
      <c r="A237" s="72"/>
      <c r="B237" s="72"/>
      <c r="C237" s="25" t="s">
        <v>1776</v>
      </c>
      <c r="D237" s="25"/>
    </row>
    <row r="238" spans="1:4">
      <c r="A238" s="72"/>
      <c r="B238" s="72"/>
      <c r="C238" s="25" t="s">
        <v>1777</v>
      </c>
      <c r="D238" s="25"/>
    </row>
    <row r="239" spans="1:4">
      <c r="A239" s="72"/>
      <c r="B239" s="72"/>
      <c r="C239" s="25" t="s">
        <v>1778</v>
      </c>
      <c r="D239" s="25"/>
    </row>
    <row r="240" spans="1:4">
      <c r="A240" s="72"/>
      <c r="B240" s="72"/>
      <c r="C240" s="25" t="s">
        <v>1779</v>
      </c>
      <c r="D240" s="25"/>
    </row>
    <row r="241" spans="1:4">
      <c r="A241" s="72"/>
      <c r="B241" s="72"/>
      <c r="C241" s="25" t="s">
        <v>394</v>
      </c>
      <c r="D241" s="25"/>
    </row>
    <row r="242" spans="1:4">
      <c r="A242" s="72"/>
      <c r="B242" s="72"/>
      <c r="C242" s="25" t="s">
        <v>1780</v>
      </c>
      <c r="D242" s="25"/>
    </row>
    <row r="243" spans="1:4">
      <c r="A243" s="72"/>
      <c r="B243" s="72"/>
      <c r="C243" s="25" t="s">
        <v>406</v>
      </c>
      <c r="D243" s="25"/>
    </row>
    <row r="244" spans="1:4">
      <c r="A244" s="72"/>
      <c r="B244" s="72"/>
      <c r="C244" s="25" t="s">
        <v>600</v>
      </c>
      <c r="D244" s="25"/>
    </row>
    <row r="245" spans="1:4">
      <c r="A245" s="72"/>
      <c r="B245" s="72"/>
      <c r="C245" s="25" t="s">
        <v>1781</v>
      </c>
      <c r="D245" s="25"/>
    </row>
    <row r="246" spans="1:4">
      <c r="A246" s="72"/>
      <c r="B246" s="72"/>
      <c r="C246" s="25" t="s">
        <v>655</v>
      </c>
      <c r="D246" s="25"/>
    </row>
    <row r="247" spans="1:4">
      <c r="A247" s="72"/>
      <c r="B247" s="72"/>
      <c r="C247" s="25" t="s">
        <v>1782</v>
      </c>
      <c r="D247" s="25"/>
    </row>
    <row r="248" spans="1:4">
      <c r="A248" s="72"/>
      <c r="B248" s="72"/>
      <c r="C248" s="25" t="s">
        <v>1783</v>
      </c>
      <c r="D248" s="25"/>
    </row>
    <row r="249" spans="1:4">
      <c r="A249" s="72"/>
      <c r="B249" s="72"/>
      <c r="C249" s="25" t="s">
        <v>1784</v>
      </c>
      <c r="D249" s="25"/>
    </row>
    <row r="250" spans="1:4">
      <c r="A250" s="72"/>
      <c r="B250" s="72"/>
      <c r="C250" s="25" t="s">
        <v>518</v>
      </c>
      <c r="D250" s="25"/>
    </row>
    <row r="251" spans="1:4">
      <c r="A251" s="72"/>
      <c r="B251" s="72"/>
      <c r="C251" s="25" t="s">
        <v>1785</v>
      </c>
      <c r="D251" s="25"/>
    </row>
    <row r="252" spans="1:4">
      <c r="A252" s="72"/>
      <c r="B252" s="72"/>
      <c r="C252" s="25" t="s">
        <v>31</v>
      </c>
      <c r="D252" s="25"/>
    </row>
    <row r="253" spans="1:4">
      <c r="A253" s="72"/>
      <c r="B253" s="72"/>
      <c r="C253" s="25" t="s">
        <v>1786</v>
      </c>
      <c r="D253" s="25"/>
    </row>
    <row r="254" spans="1:4">
      <c r="A254" s="72"/>
      <c r="B254" s="72"/>
      <c r="C254" s="25" t="s">
        <v>1787</v>
      </c>
      <c r="D254" s="25"/>
    </row>
    <row r="255" spans="1:4">
      <c r="A255" s="72"/>
      <c r="B255" s="72"/>
      <c r="C255" s="25" t="s">
        <v>1788</v>
      </c>
      <c r="D255" s="25"/>
    </row>
    <row r="256" spans="1:4">
      <c r="A256" s="72"/>
      <c r="B256" s="72"/>
      <c r="C256" s="25" t="s">
        <v>1189</v>
      </c>
      <c r="D256" s="25"/>
    </row>
    <row r="257" spans="1:5">
      <c r="A257" s="72"/>
      <c r="B257" s="72"/>
      <c r="C257" s="25" t="s">
        <v>1789</v>
      </c>
      <c r="D257" s="25"/>
    </row>
    <row r="258" spans="1:5">
      <c r="A258" s="72"/>
      <c r="B258" s="72"/>
      <c r="C258" s="25" t="s">
        <v>1790</v>
      </c>
      <c r="D258" s="25"/>
    </row>
    <row r="259" spans="1:5">
      <c r="A259" s="72"/>
      <c r="B259" s="72"/>
      <c r="C259" s="25" t="s">
        <v>1791</v>
      </c>
      <c r="D259" s="25"/>
    </row>
    <row r="260" spans="1:5">
      <c r="A260" s="72"/>
      <c r="B260" s="72"/>
      <c r="C260" s="25" t="s">
        <v>1792</v>
      </c>
      <c r="D260" s="25"/>
    </row>
    <row r="261" spans="1:5">
      <c r="A261" s="72"/>
      <c r="B261" s="72"/>
      <c r="C261" s="25" t="s">
        <v>1793</v>
      </c>
      <c r="D261" s="25"/>
    </row>
    <row r="262" spans="1:5">
      <c r="A262" s="72"/>
      <c r="B262" s="72"/>
      <c r="C262" s="25" t="s">
        <v>1794</v>
      </c>
      <c r="D262" s="25"/>
    </row>
    <row r="263" spans="1:5">
      <c r="A263" s="72"/>
      <c r="B263" s="72"/>
      <c r="C263" s="25" t="s">
        <v>1795</v>
      </c>
      <c r="D263" s="25"/>
    </row>
    <row r="264" spans="1:5">
      <c r="A264" s="72"/>
      <c r="B264" s="72"/>
      <c r="C264" s="25" t="s">
        <v>759</v>
      </c>
      <c r="D264" s="25"/>
    </row>
    <row r="265" spans="1:5">
      <c r="A265" s="72"/>
      <c r="B265" s="72"/>
      <c r="C265" s="25" t="s">
        <v>1796</v>
      </c>
      <c r="D265" s="25"/>
    </row>
    <row r="266" spans="1:5">
      <c r="A266" s="72"/>
      <c r="B266" s="72"/>
      <c r="C266" s="25" t="s">
        <v>1797</v>
      </c>
      <c r="D266" s="25"/>
    </row>
    <row r="267" spans="1:5">
      <c r="A267" s="72"/>
      <c r="B267" s="72"/>
      <c r="C267" s="25" t="s">
        <v>692</v>
      </c>
      <c r="D267" s="25"/>
    </row>
    <row r="268" spans="1:5">
      <c r="A268" s="72"/>
      <c r="B268" s="72"/>
      <c r="C268" s="25" t="s">
        <v>1798</v>
      </c>
      <c r="D268" s="25"/>
    </row>
    <row r="269" spans="1:5">
      <c r="A269" s="72"/>
      <c r="B269" s="72"/>
      <c r="C269" s="25" t="s">
        <v>1799</v>
      </c>
      <c r="D269" s="25"/>
    </row>
    <row r="270" spans="1:5">
      <c r="A270" s="72"/>
      <c r="B270" s="72"/>
      <c r="C270" s="25" t="s">
        <v>1800</v>
      </c>
      <c r="D270" s="25" t="s">
        <v>1801</v>
      </c>
      <c r="E270" s="18" t="s">
        <v>1584</v>
      </c>
    </row>
    <row r="271" spans="1:5">
      <c r="A271" s="72"/>
      <c r="B271" s="72"/>
      <c r="C271" s="25" t="s">
        <v>1802</v>
      </c>
      <c r="D271" s="25" t="s">
        <v>1803</v>
      </c>
      <c r="E271" s="18" t="s">
        <v>1584</v>
      </c>
    </row>
    <row r="272" spans="1:5">
      <c r="A272" s="72"/>
      <c r="B272" s="72"/>
      <c r="C272" s="25" t="s">
        <v>1804</v>
      </c>
      <c r="D272" s="25" t="s">
        <v>1805</v>
      </c>
      <c r="E272" s="18" t="s">
        <v>1584</v>
      </c>
    </row>
    <row r="273" spans="1:5">
      <c r="A273" s="72"/>
      <c r="B273" s="72"/>
      <c r="C273" s="25" t="s">
        <v>1806</v>
      </c>
      <c r="D273" s="25"/>
    </row>
    <row r="274" spans="1:5">
      <c r="A274" s="72"/>
      <c r="B274" s="72"/>
      <c r="C274" s="25" t="s">
        <v>1807</v>
      </c>
      <c r="D274" s="25" t="s">
        <v>1808</v>
      </c>
      <c r="E274" s="18" t="s">
        <v>1584</v>
      </c>
    </row>
    <row r="275" spans="1:5">
      <c r="A275" s="72"/>
      <c r="B275" s="72"/>
      <c r="C275" s="25" t="s">
        <v>775</v>
      </c>
      <c r="D275" s="25"/>
    </row>
    <row r="276" spans="1:5">
      <c r="A276" s="72"/>
      <c r="B276" s="72"/>
      <c r="C276" s="25" t="s">
        <v>1809</v>
      </c>
      <c r="D276" s="25"/>
    </row>
    <row r="277" spans="1:5">
      <c r="A277" s="72"/>
      <c r="B277" s="72"/>
      <c r="C277" s="25" t="s">
        <v>1810</v>
      </c>
      <c r="D277" s="25"/>
    </row>
    <row r="278" spans="1:5">
      <c r="A278" s="72"/>
      <c r="B278" s="72"/>
      <c r="C278" s="25" t="s">
        <v>725</v>
      </c>
      <c r="D278" s="25"/>
    </row>
    <row r="279" spans="1:5">
      <c r="A279" s="72"/>
      <c r="B279" s="72"/>
      <c r="C279" s="25" t="s">
        <v>1811</v>
      </c>
      <c r="D279" s="25"/>
    </row>
    <row r="280" spans="1:5">
      <c r="A280" s="72"/>
      <c r="B280" s="72"/>
      <c r="C280" s="25" t="s">
        <v>1812</v>
      </c>
      <c r="D280" s="25"/>
    </row>
    <row r="281" spans="1:5">
      <c r="A281" s="72"/>
      <c r="B281" s="72"/>
      <c r="C281" s="25" t="s">
        <v>1813</v>
      </c>
      <c r="D281" s="25"/>
    </row>
    <row r="282" spans="1:5">
      <c r="A282" s="72"/>
      <c r="B282" s="72"/>
      <c r="C282" s="25" t="s">
        <v>1814</v>
      </c>
      <c r="D282" s="25" t="s">
        <v>1815</v>
      </c>
      <c r="E282" s="18" t="s">
        <v>1584</v>
      </c>
    </row>
    <row r="283" spans="1:5">
      <c r="A283" s="72"/>
      <c r="B283" s="72"/>
      <c r="C283" s="25" t="s">
        <v>1816</v>
      </c>
      <c r="D283" s="25"/>
    </row>
    <row r="284" spans="1:5">
      <c r="A284" s="72"/>
      <c r="B284" s="72"/>
      <c r="C284" s="25" t="s">
        <v>713</v>
      </c>
      <c r="D284" s="25" t="s">
        <v>1817</v>
      </c>
      <c r="E284" s="18" t="s">
        <v>1584</v>
      </c>
    </row>
    <row r="285" spans="1:5">
      <c r="A285" s="72"/>
      <c r="B285" s="72"/>
      <c r="C285" s="25" t="s">
        <v>1818</v>
      </c>
      <c r="D285" s="25"/>
    </row>
    <row r="286" spans="1:5">
      <c r="A286" s="72"/>
      <c r="B286" s="72"/>
      <c r="C286" s="25" t="s">
        <v>1819</v>
      </c>
      <c r="D286" s="25"/>
    </row>
    <row r="287" spans="1:5">
      <c r="A287" s="72"/>
      <c r="B287" s="72"/>
      <c r="C287" s="25" t="s">
        <v>1820</v>
      </c>
      <c r="D287" s="25"/>
    </row>
    <row r="288" spans="1:5">
      <c r="A288" s="72"/>
      <c r="B288" s="72"/>
      <c r="C288" s="25" t="s">
        <v>1821</v>
      </c>
      <c r="D288" s="25"/>
    </row>
    <row r="289" spans="1:5">
      <c r="A289" s="72"/>
      <c r="B289" s="72"/>
      <c r="C289" s="25" t="s">
        <v>1822</v>
      </c>
      <c r="D289" s="25" t="s">
        <v>1823</v>
      </c>
      <c r="E289" s="18" t="s">
        <v>1584</v>
      </c>
    </row>
    <row r="290" spans="1:5">
      <c r="A290" s="72"/>
      <c r="B290" s="72"/>
      <c r="C290" s="25" t="s">
        <v>1824</v>
      </c>
      <c r="D290" s="25"/>
    </row>
    <row r="291" spans="1:5">
      <c r="A291" s="72"/>
      <c r="B291" s="72"/>
      <c r="C291" s="25" t="s">
        <v>1825</v>
      </c>
      <c r="D291" s="25"/>
    </row>
    <row r="292" spans="1:5">
      <c r="A292" s="72"/>
      <c r="B292" s="72"/>
      <c r="C292" s="25" t="s">
        <v>1826</v>
      </c>
      <c r="D292" s="25"/>
    </row>
    <row r="293" spans="1:5">
      <c r="A293" s="72"/>
      <c r="B293" s="72"/>
      <c r="C293" s="25" t="s">
        <v>1827</v>
      </c>
      <c r="D293" s="25"/>
    </row>
    <row r="294" spans="1:5">
      <c r="A294" s="72"/>
      <c r="B294" s="72"/>
      <c r="C294" s="25" t="s">
        <v>1828</v>
      </c>
      <c r="D294" s="25"/>
    </row>
    <row r="295" spans="1:5">
      <c r="A295" s="72"/>
      <c r="B295" s="72"/>
      <c r="C295" s="25" t="s">
        <v>1829</v>
      </c>
      <c r="D295" s="25"/>
    </row>
    <row r="296" spans="1:5">
      <c r="A296" s="72"/>
      <c r="B296" s="72"/>
      <c r="C296" s="25" t="s">
        <v>424</v>
      </c>
      <c r="D296" s="25"/>
    </row>
    <row r="297" spans="1:5">
      <c r="A297" s="72"/>
      <c r="B297" s="72"/>
      <c r="C297" s="25" t="s">
        <v>1182</v>
      </c>
      <c r="D297" s="25" t="s">
        <v>1830</v>
      </c>
      <c r="E297" s="18" t="s">
        <v>1584</v>
      </c>
    </row>
    <row r="298" spans="1:5">
      <c r="A298" s="72"/>
      <c r="B298" s="72"/>
      <c r="C298" s="25" t="s">
        <v>731</v>
      </c>
      <c r="D298" s="25"/>
    </row>
    <row r="299" spans="1:5">
      <c r="A299" s="72"/>
      <c r="B299" s="72"/>
      <c r="C299" s="25" t="s">
        <v>1083</v>
      </c>
      <c r="D299" s="25"/>
    </row>
    <row r="300" spans="1:5">
      <c r="A300" s="72"/>
      <c r="B300" s="72"/>
      <c r="C300" s="25" t="s">
        <v>1831</v>
      </c>
      <c r="D300" s="25"/>
      <c r="E300" s="18" t="s">
        <v>1584</v>
      </c>
    </row>
    <row r="301" spans="1:5">
      <c r="A301" s="72"/>
      <c r="B301" s="72"/>
      <c r="C301" s="25" t="s">
        <v>1832</v>
      </c>
      <c r="D301" s="25"/>
    </row>
    <row r="302" spans="1:5">
      <c r="A302" s="72"/>
      <c r="B302" s="72"/>
      <c r="C302" s="25" t="s">
        <v>1833</v>
      </c>
      <c r="D302" s="25"/>
    </row>
    <row r="303" spans="1:5">
      <c r="A303" s="72"/>
      <c r="B303" s="72"/>
      <c r="C303" s="25" t="s">
        <v>687</v>
      </c>
      <c r="D303" s="25"/>
    </row>
    <row r="304" spans="1:5">
      <c r="A304" s="72"/>
      <c r="B304" s="72"/>
      <c r="C304" s="25" t="s">
        <v>1834</v>
      </c>
      <c r="D304" s="25"/>
    </row>
    <row r="305" spans="1:5">
      <c r="A305" s="72"/>
      <c r="B305" s="72"/>
      <c r="C305" s="25" t="s">
        <v>766</v>
      </c>
      <c r="D305" s="25"/>
    </row>
    <row r="306" spans="1:5">
      <c r="A306" s="72"/>
      <c r="B306" s="72"/>
      <c r="C306" s="25" t="s">
        <v>1835</v>
      </c>
      <c r="D306" s="25"/>
    </row>
    <row r="307" spans="1:5">
      <c r="A307" s="72"/>
      <c r="B307" s="72"/>
      <c r="C307" s="25" t="s">
        <v>682</v>
      </c>
      <c r="D307" s="25"/>
    </row>
    <row r="308" spans="1:5">
      <c r="A308" s="72"/>
      <c r="B308" s="72"/>
      <c r="C308" s="25" t="s">
        <v>1836</v>
      </c>
      <c r="D308" s="25"/>
    </row>
    <row r="309" spans="1:5">
      <c r="A309" s="72"/>
      <c r="B309" s="72"/>
      <c r="C309" s="25" t="s">
        <v>1837</v>
      </c>
      <c r="D309" s="25"/>
    </row>
    <row r="310" spans="1:5">
      <c r="A310" s="72"/>
      <c r="B310" s="72"/>
      <c r="C310" s="25" t="s">
        <v>1838</v>
      </c>
      <c r="D310" s="25"/>
      <c r="E310" s="18" t="s">
        <v>1584</v>
      </c>
    </row>
    <row r="311" spans="1:5">
      <c r="A311" s="72"/>
      <c r="B311" s="72"/>
      <c r="C311" s="25" t="s">
        <v>1839</v>
      </c>
      <c r="D311" s="25"/>
      <c r="E311" s="18" t="s">
        <v>1584</v>
      </c>
    </row>
    <row r="312" spans="1:5">
      <c r="A312" s="72"/>
      <c r="B312" s="72"/>
      <c r="C312" s="25" t="s">
        <v>1840</v>
      </c>
      <c r="D312" s="25"/>
      <c r="E312" s="18" t="s">
        <v>1584</v>
      </c>
    </row>
    <row r="313" spans="1:5">
      <c r="A313" s="72"/>
      <c r="B313" s="72"/>
      <c r="C313" s="25" t="s">
        <v>1841</v>
      </c>
      <c r="D313" s="25"/>
    </row>
    <row r="314" spans="1:5">
      <c r="A314" s="72"/>
      <c r="B314" s="72"/>
      <c r="C314" s="25" t="s">
        <v>1842</v>
      </c>
      <c r="D314" s="25"/>
    </row>
    <row r="315" spans="1:5">
      <c r="A315" s="72"/>
      <c r="B315" s="72"/>
      <c r="C315" s="25" t="s">
        <v>1843</v>
      </c>
      <c r="D315" s="25"/>
    </row>
    <row r="316" spans="1:5">
      <c r="A316" s="72"/>
      <c r="B316" s="72"/>
      <c r="C316" s="25" t="s">
        <v>748</v>
      </c>
      <c r="D316" s="25"/>
    </row>
    <row r="317" spans="1:5">
      <c r="A317" s="72"/>
      <c r="B317" s="72"/>
      <c r="C317" s="25" t="s">
        <v>1844</v>
      </c>
      <c r="D317" s="25"/>
    </row>
    <row r="318" spans="1:5">
      <c r="A318" s="72"/>
      <c r="B318" s="72"/>
      <c r="C318" s="25" t="s">
        <v>1845</v>
      </c>
      <c r="D318" s="140" t="s">
        <v>1846</v>
      </c>
      <c r="E318" s="18" t="s">
        <v>1584</v>
      </c>
    </row>
    <row r="319" spans="1:5">
      <c r="A319" s="72"/>
      <c r="B319" s="72"/>
      <c r="C319" s="25" t="s">
        <v>1847</v>
      </c>
      <c r="D319" s="25"/>
    </row>
    <row r="320" spans="1:5">
      <c r="A320" s="72"/>
      <c r="B320" s="72"/>
      <c r="C320" s="25" t="s">
        <v>1848</v>
      </c>
      <c r="D320" s="25"/>
    </row>
    <row r="321" spans="1:5">
      <c r="A321" s="72"/>
      <c r="B321" s="72"/>
      <c r="C321" s="25" t="s">
        <v>1849</v>
      </c>
      <c r="D321" s="25"/>
    </row>
    <row r="322" spans="1:5">
      <c r="A322" s="72"/>
      <c r="B322" s="72"/>
      <c r="C322" s="25" t="s">
        <v>1850</v>
      </c>
      <c r="D322" s="25"/>
    </row>
    <row r="323" spans="1:5">
      <c r="A323" s="72"/>
      <c r="B323" s="72"/>
      <c r="C323" s="25" t="s">
        <v>1851</v>
      </c>
      <c r="D323" s="25"/>
    </row>
    <row r="324" spans="1:5">
      <c r="A324" s="72"/>
      <c r="B324" s="72"/>
      <c r="C324" s="25" t="s">
        <v>1852</v>
      </c>
      <c r="D324" s="25"/>
    </row>
    <row r="325" spans="1:5">
      <c r="A325" s="72"/>
      <c r="B325" s="72"/>
      <c r="C325" s="25" t="s">
        <v>1853</v>
      </c>
      <c r="D325" s="25"/>
    </row>
    <row r="326" spans="1:5">
      <c r="A326" s="72"/>
      <c r="B326" s="72"/>
      <c r="C326" s="25" t="s">
        <v>1854</v>
      </c>
      <c r="D326" s="25"/>
    </row>
    <row r="327" spans="1:5">
      <c r="A327" s="72"/>
      <c r="B327" s="72"/>
      <c r="C327" s="25" t="s">
        <v>1228</v>
      </c>
      <c r="D327" s="25"/>
    </row>
    <row r="328" spans="1:5">
      <c r="A328" s="89"/>
      <c r="B328" s="79" t="s">
        <v>802</v>
      </c>
      <c r="C328" s="65" t="s">
        <v>1855</v>
      </c>
      <c r="D328" s="65"/>
      <c r="E328" s="18" t="s">
        <v>1584</v>
      </c>
    </row>
    <row r="329" spans="1:5">
      <c r="A329" s="90"/>
      <c r="B329" s="80"/>
      <c r="C329" s="65" t="s">
        <v>1856</v>
      </c>
      <c r="D329" s="65"/>
      <c r="E329" s="18" t="s">
        <v>1584</v>
      </c>
    </row>
    <row r="330" spans="1:5">
      <c r="A330" s="90"/>
      <c r="B330" s="80"/>
      <c r="C330" s="142" t="s">
        <v>812</v>
      </c>
      <c r="D330" s="65"/>
      <c r="E330" s="18" t="s">
        <v>1584</v>
      </c>
    </row>
    <row r="331" spans="1:5">
      <c r="A331" s="90"/>
      <c r="B331" s="80"/>
      <c r="C331" s="141" t="s">
        <v>1857</v>
      </c>
      <c r="D331" s="65"/>
      <c r="E331" s="18" t="s">
        <v>1584</v>
      </c>
    </row>
    <row r="332" spans="1:5">
      <c r="A332" s="90"/>
      <c r="B332" s="80"/>
      <c r="C332" s="141" t="s">
        <v>1858</v>
      </c>
      <c r="D332" s="65"/>
      <c r="E332" s="18" t="s">
        <v>1584</v>
      </c>
    </row>
    <row r="333" spans="1:5">
      <c r="A333" s="90"/>
      <c r="B333" s="80"/>
      <c r="C333" s="141" t="s">
        <v>1859</v>
      </c>
      <c r="D333" s="65"/>
      <c r="E333" s="18" t="s">
        <v>1584</v>
      </c>
    </row>
    <row r="334" spans="1:5">
      <c r="A334" s="90"/>
      <c r="B334" s="80"/>
      <c r="C334" s="141" t="s">
        <v>962</v>
      </c>
      <c r="D334" s="65"/>
      <c r="E334" s="18" t="s">
        <v>1584</v>
      </c>
    </row>
    <row r="335" spans="1:5">
      <c r="A335" s="90"/>
      <c r="B335" s="80"/>
      <c r="C335" s="65" t="s">
        <v>815</v>
      </c>
      <c r="D335" s="65"/>
      <c r="E335" s="18" t="s">
        <v>1584</v>
      </c>
    </row>
    <row r="336" spans="1:5">
      <c r="A336" s="90"/>
      <c r="B336" s="80"/>
      <c r="C336" s="65" t="s">
        <v>1860</v>
      </c>
      <c r="D336" s="65"/>
      <c r="E336" s="18" t="s">
        <v>1584</v>
      </c>
    </row>
    <row r="337" spans="1:5">
      <c r="A337" s="90"/>
      <c r="B337" s="80"/>
      <c r="C337" s="65" t="s">
        <v>1861</v>
      </c>
      <c r="D337" s="65"/>
      <c r="E337" s="18" t="s">
        <v>1584</v>
      </c>
    </row>
    <row r="338" spans="1:5">
      <c r="A338" s="90"/>
      <c r="B338" s="80"/>
      <c r="C338" s="65" t="s">
        <v>1862</v>
      </c>
      <c r="D338" s="65"/>
      <c r="E338" s="18" t="s">
        <v>1584</v>
      </c>
    </row>
    <row r="339" spans="1:5">
      <c r="A339" s="90"/>
      <c r="B339" s="80"/>
      <c r="C339" s="65" t="s">
        <v>891</v>
      </c>
      <c r="D339" s="65"/>
      <c r="E339" s="18" t="s">
        <v>1584</v>
      </c>
    </row>
    <row r="340" spans="1:5">
      <c r="A340" s="90"/>
      <c r="B340" s="80"/>
      <c r="C340" s="65" t="s">
        <v>1863</v>
      </c>
      <c r="D340" s="65"/>
      <c r="E340" s="18" t="s">
        <v>1584</v>
      </c>
    </row>
    <row r="341" spans="1:5">
      <c r="A341" s="90"/>
      <c r="B341" s="80"/>
      <c r="C341" s="65" t="s">
        <v>1864</v>
      </c>
      <c r="D341" s="65"/>
      <c r="E341" s="18" t="s">
        <v>1584</v>
      </c>
    </row>
    <row r="342" spans="1:5">
      <c r="A342" s="90"/>
      <c r="B342" s="80"/>
      <c r="C342" s="65" t="s">
        <v>838</v>
      </c>
      <c r="D342" s="65"/>
      <c r="E342" s="18" t="s">
        <v>1584</v>
      </c>
    </row>
    <row r="343" spans="1:5">
      <c r="A343" s="90"/>
      <c r="B343" s="80"/>
      <c r="C343" s="65" t="s">
        <v>1865</v>
      </c>
      <c r="D343" s="65"/>
      <c r="E343" s="18" t="s">
        <v>1584</v>
      </c>
    </row>
    <row r="344" spans="1:5">
      <c r="A344" s="90"/>
      <c r="B344" s="80"/>
      <c r="C344" s="65" t="s">
        <v>870</v>
      </c>
      <c r="D344" s="65"/>
      <c r="E344" s="18" t="s">
        <v>1584</v>
      </c>
    </row>
    <row r="345" spans="1:5">
      <c r="A345" s="90"/>
      <c r="B345" s="80"/>
      <c r="C345" s="65" t="s">
        <v>1866</v>
      </c>
      <c r="D345" s="65"/>
      <c r="E345" s="18" t="s">
        <v>1584</v>
      </c>
    </row>
    <row r="346" spans="1:5">
      <c r="A346" s="90"/>
      <c r="B346" s="80"/>
      <c r="C346" s="65" t="s">
        <v>898</v>
      </c>
      <c r="D346" s="65"/>
      <c r="E346" s="18" t="s">
        <v>1584</v>
      </c>
    </row>
    <row r="347" spans="1:5">
      <c r="A347" s="90"/>
      <c r="B347" s="80"/>
      <c r="C347" s="65" t="s">
        <v>1867</v>
      </c>
      <c r="D347" s="65"/>
      <c r="E347" s="18" t="s">
        <v>1584</v>
      </c>
    </row>
    <row r="348" spans="1:5">
      <c r="A348" s="90"/>
      <c r="B348" s="80"/>
      <c r="C348" s="65" t="s">
        <v>1868</v>
      </c>
      <c r="D348" s="65"/>
      <c r="E348" s="18" t="s">
        <v>1584</v>
      </c>
    </row>
    <row r="349" spans="1:5">
      <c r="A349" s="90"/>
      <c r="B349" s="80"/>
      <c r="C349" s="65" t="s">
        <v>1869</v>
      </c>
      <c r="D349" s="65"/>
      <c r="E349" s="18" t="s">
        <v>1584</v>
      </c>
    </row>
    <row r="350" spans="1:5">
      <c r="A350" s="90"/>
      <c r="B350" s="80"/>
      <c r="C350" s="65" t="s">
        <v>1870</v>
      </c>
      <c r="D350" s="65"/>
      <c r="E350" s="18" t="s">
        <v>1584</v>
      </c>
    </row>
    <row r="351" spans="1:5">
      <c r="A351" s="90"/>
      <c r="B351" s="80"/>
      <c r="C351" s="65" t="s">
        <v>1871</v>
      </c>
      <c r="D351" s="65"/>
      <c r="E351" s="18" t="s">
        <v>1584</v>
      </c>
    </row>
    <row r="352" spans="1:5">
      <c r="A352" s="90"/>
      <c r="B352" s="80"/>
      <c r="C352" s="65" t="s">
        <v>1872</v>
      </c>
      <c r="D352" s="65"/>
      <c r="E352" s="18" t="s">
        <v>1584</v>
      </c>
    </row>
    <row r="353" spans="1:5">
      <c r="A353" s="90"/>
      <c r="B353" s="80"/>
      <c r="C353" s="65" t="s">
        <v>949</v>
      </c>
      <c r="D353" s="65"/>
      <c r="E353" s="18" t="s">
        <v>1584</v>
      </c>
    </row>
    <row r="354" spans="1:5">
      <c r="A354" s="90"/>
      <c r="B354" s="80"/>
      <c r="C354" s="65" t="s">
        <v>938</v>
      </c>
      <c r="D354" s="65"/>
      <c r="E354" s="18" t="s">
        <v>1584</v>
      </c>
    </row>
    <row r="355" spans="1:5">
      <c r="A355" s="90"/>
      <c r="B355" s="80"/>
      <c r="C355" s="65" t="s">
        <v>808</v>
      </c>
      <c r="D355" s="65"/>
      <c r="E355" s="18" t="s">
        <v>1584</v>
      </c>
    </row>
    <row r="356" spans="1:5">
      <c r="A356" s="90"/>
      <c r="B356" s="80"/>
      <c r="C356" s="65" t="s">
        <v>972</v>
      </c>
      <c r="D356" s="65"/>
      <c r="E356" s="18" t="s">
        <v>1584</v>
      </c>
    </row>
    <row r="357" spans="1:5">
      <c r="A357" s="90"/>
      <c r="B357" s="80"/>
      <c r="C357" s="65" t="s">
        <v>990</v>
      </c>
      <c r="D357" s="65"/>
      <c r="E357" s="18" t="s">
        <v>1584</v>
      </c>
    </row>
    <row r="358" spans="1:5">
      <c r="A358" s="90"/>
      <c r="B358" s="80"/>
      <c r="C358" s="65" t="s">
        <v>1873</v>
      </c>
      <c r="D358" s="65"/>
      <c r="E358" s="18" t="s">
        <v>1584</v>
      </c>
    </row>
    <row r="359" spans="1:5">
      <c r="A359" s="90"/>
      <c r="B359" s="80"/>
      <c r="C359" s="65" t="s">
        <v>884</v>
      </c>
      <c r="D359" s="65"/>
      <c r="E359" s="18" t="s">
        <v>1584</v>
      </c>
    </row>
    <row r="360" spans="1:5">
      <c r="A360" s="90"/>
      <c r="B360" s="80"/>
      <c r="C360" s="65" t="s">
        <v>865</v>
      </c>
      <c r="D360" s="65"/>
      <c r="E360" s="18" t="s">
        <v>1584</v>
      </c>
    </row>
    <row r="361" spans="1:5">
      <c r="A361" s="90"/>
      <c r="B361" s="80"/>
      <c r="C361" s="65" t="s">
        <v>1874</v>
      </c>
      <c r="D361" s="65"/>
      <c r="E361" s="18" t="s">
        <v>1584</v>
      </c>
    </row>
    <row r="362" spans="1:5">
      <c r="A362" s="90"/>
      <c r="B362" s="80"/>
      <c r="C362" s="65" t="s">
        <v>841</v>
      </c>
      <c r="D362" s="65"/>
      <c r="E362" s="18" t="s">
        <v>1584</v>
      </c>
    </row>
    <row r="363" spans="1:5">
      <c r="A363" s="90"/>
      <c r="B363" s="80"/>
      <c r="C363" s="65" t="s">
        <v>820</v>
      </c>
      <c r="D363" s="65"/>
      <c r="E363" s="18" t="s">
        <v>1584</v>
      </c>
    </row>
    <row r="364" spans="1:5">
      <c r="A364" s="90"/>
      <c r="B364" s="80"/>
      <c r="C364" s="65" t="s">
        <v>1875</v>
      </c>
      <c r="D364" s="65"/>
      <c r="E364" s="18" t="s">
        <v>1584</v>
      </c>
    </row>
    <row r="365" spans="1:5">
      <c r="A365" s="90"/>
      <c r="B365" s="80"/>
      <c r="C365" s="65" t="s">
        <v>1876</v>
      </c>
      <c r="D365" s="65"/>
      <c r="E365" s="18" t="s">
        <v>1584</v>
      </c>
    </row>
    <row r="366" spans="1:5">
      <c r="A366" s="90"/>
      <c r="B366" s="80"/>
      <c r="C366" s="65" t="s">
        <v>1877</v>
      </c>
      <c r="D366" s="65"/>
      <c r="E366" s="18" t="s">
        <v>1584</v>
      </c>
    </row>
    <row r="367" spans="1:5">
      <c r="A367" s="90"/>
      <c r="B367" s="80"/>
      <c r="C367" s="65" t="s">
        <v>1878</v>
      </c>
      <c r="D367" s="65"/>
      <c r="E367" s="18" t="s">
        <v>1584</v>
      </c>
    </row>
    <row r="368" spans="1:5">
      <c r="A368" s="90"/>
      <c r="B368" s="80"/>
      <c r="C368" s="65" t="s">
        <v>1879</v>
      </c>
      <c r="D368" s="65"/>
      <c r="E368" s="18" t="s">
        <v>1584</v>
      </c>
    </row>
    <row r="369" spans="1:5">
      <c r="A369" s="90"/>
      <c r="B369" s="80"/>
      <c r="C369" s="65" t="s">
        <v>930</v>
      </c>
      <c r="D369" s="65"/>
      <c r="E369" s="18" t="s">
        <v>1584</v>
      </c>
    </row>
    <row r="370" spans="1:5">
      <c r="A370" s="90"/>
      <c r="B370" s="80"/>
      <c r="C370" s="65" t="s">
        <v>1880</v>
      </c>
      <c r="D370" s="65"/>
      <c r="E370" s="18" t="s">
        <v>1584</v>
      </c>
    </row>
    <row r="371" spans="1:5">
      <c r="A371" s="90"/>
      <c r="B371" s="80"/>
      <c r="C371" s="65" t="s">
        <v>1881</v>
      </c>
      <c r="D371" s="65"/>
      <c r="E371" s="18" t="s">
        <v>1584</v>
      </c>
    </row>
    <row r="372" spans="1:5">
      <c r="A372" s="90"/>
      <c r="B372" s="80"/>
      <c r="C372" s="65" t="s">
        <v>1882</v>
      </c>
      <c r="D372" s="65"/>
      <c r="E372" s="18" t="s">
        <v>1584</v>
      </c>
    </row>
    <row r="373" spans="1:5">
      <c r="A373" s="90"/>
      <c r="B373" s="80"/>
      <c r="C373" s="65" t="s">
        <v>1883</v>
      </c>
      <c r="D373" s="65"/>
      <c r="E373" s="18" t="s">
        <v>1584</v>
      </c>
    </row>
    <row r="374" spans="1:5">
      <c r="A374" s="90"/>
      <c r="B374" s="80"/>
      <c r="C374" s="65" t="s">
        <v>1884</v>
      </c>
      <c r="D374" s="65"/>
      <c r="E374" s="18" t="s">
        <v>1584</v>
      </c>
    </row>
    <row r="375" spans="1:5">
      <c r="A375" s="90"/>
      <c r="B375" s="80"/>
      <c r="C375" s="65" t="s">
        <v>1885</v>
      </c>
      <c r="D375" s="65"/>
      <c r="E375" s="18" t="s">
        <v>1584</v>
      </c>
    </row>
    <row r="376" spans="1:5">
      <c r="A376" s="90"/>
      <c r="B376" s="80"/>
      <c r="C376" s="65" t="s">
        <v>1886</v>
      </c>
      <c r="D376" s="65"/>
      <c r="E376" s="18" t="s">
        <v>1584</v>
      </c>
    </row>
    <row r="377" spans="1:5">
      <c r="A377" s="90"/>
      <c r="B377" s="80"/>
      <c r="C377" s="65" t="s">
        <v>1887</v>
      </c>
      <c r="D377" s="65"/>
      <c r="E377" s="18" t="s">
        <v>1584</v>
      </c>
    </row>
    <row r="378" spans="1:5">
      <c r="A378" s="90"/>
      <c r="B378" s="80"/>
      <c r="C378" s="65" t="s">
        <v>1888</v>
      </c>
      <c r="D378" s="65"/>
      <c r="E378" s="18" t="s">
        <v>1584</v>
      </c>
    </row>
    <row r="379" spans="1:5">
      <c r="A379" s="90"/>
      <c r="B379" s="80"/>
      <c r="C379" s="65" t="s">
        <v>1889</v>
      </c>
      <c r="D379" s="65"/>
      <c r="E379" s="18" t="s">
        <v>1584</v>
      </c>
    </row>
    <row r="380" spans="1:5">
      <c r="A380" s="90"/>
      <c r="B380" s="80"/>
      <c r="C380" s="65" t="s">
        <v>1890</v>
      </c>
      <c r="D380" s="65"/>
      <c r="E380" s="18" t="s">
        <v>1584</v>
      </c>
    </row>
    <row r="381" spans="1:5">
      <c r="A381" s="90"/>
      <c r="B381" s="80"/>
      <c r="C381" s="65" t="s">
        <v>1891</v>
      </c>
      <c r="D381" s="65"/>
      <c r="E381" s="18" t="s">
        <v>1584</v>
      </c>
    </row>
    <row r="382" spans="1:5">
      <c r="A382" s="90"/>
      <c r="B382" s="80"/>
      <c r="C382" s="65" t="s">
        <v>1892</v>
      </c>
      <c r="D382" s="65"/>
      <c r="E382" s="18" t="s">
        <v>1584</v>
      </c>
    </row>
    <row r="383" spans="1:5">
      <c r="A383" s="90"/>
      <c r="B383" s="80"/>
      <c r="C383" s="65" t="s">
        <v>1893</v>
      </c>
      <c r="D383" s="65"/>
      <c r="E383" s="18" t="s">
        <v>1584</v>
      </c>
    </row>
    <row r="384" spans="1:5">
      <c r="A384" s="90"/>
      <c r="B384" s="80"/>
      <c r="C384" s="65" t="s">
        <v>1894</v>
      </c>
      <c r="D384" s="65"/>
      <c r="E384" s="18" t="s">
        <v>1584</v>
      </c>
    </row>
    <row r="385" spans="1:5">
      <c r="A385" s="90"/>
      <c r="B385" s="80"/>
      <c r="C385" s="65" t="s">
        <v>1895</v>
      </c>
      <c r="D385" s="65"/>
      <c r="E385" s="18" t="s">
        <v>1584</v>
      </c>
    </row>
    <row r="386" spans="1:5">
      <c r="A386" s="90"/>
      <c r="B386" s="80"/>
      <c r="C386" s="65" t="s">
        <v>1896</v>
      </c>
      <c r="D386" s="65"/>
      <c r="E386" s="18" t="s">
        <v>1584</v>
      </c>
    </row>
    <row r="387" spans="1:5">
      <c r="A387" s="90"/>
      <c r="B387" s="80"/>
      <c r="C387" s="65" t="s">
        <v>1897</v>
      </c>
      <c r="D387" s="65"/>
      <c r="E387" s="18" t="s">
        <v>1584</v>
      </c>
    </row>
    <row r="388" spans="1:5">
      <c r="A388" s="90"/>
      <c r="B388" s="80"/>
      <c r="C388" s="65" t="s">
        <v>1898</v>
      </c>
      <c r="D388" s="65"/>
      <c r="E388" s="18" t="s">
        <v>1584</v>
      </c>
    </row>
    <row r="389" spans="1:5">
      <c r="A389" s="90"/>
      <c r="B389" s="80"/>
      <c r="C389" s="65" t="s">
        <v>1899</v>
      </c>
      <c r="D389" s="65"/>
      <c r="E389" s="18" t="s">
        <v>1584</v>
      </c>
    </row>
    <row r="390" spans="1:5">
      <c r="A390" s="90"/>
      <c r="B390" s="80"/>
      <c r="C390" s="65" t="s">
        <v>1900</v>
      </c>
      <c r="D390" s="65"/>
      <c r="E390" s="18" t="s">
        <v>1584</v>
      </c>
    </row>
    <row r="391" spans="1:5">
      <c r="A391" s="90"/>
      <c r="B391" s="80"/>
      <c r="C391" s="65" t="s">
        <v>1901</v>
      </c>
      <c r="D391" s="65"/>
      <c r="E391" s="18" t="s">
        <v>1584</v>
      </c>
    </row>
    <row r="392" spans="1:5">
      <c r="A392" s="90"/>
      <c r="B392" s="80"/>
      <c r="C392" s="65" t="s">
        <v>826</v>
      </c>
      <c r="D392" s="65"/>
      <c r="E392" s="18" t="s">
        <v>1584</v>
      </c>
    </row>
    <row r="393" spans="1:5">
      <c r="A393" s="90"/>
      <c r="B393" s="80"/>
      <c r="C393" s="65" t="s">
        <v>1902</v>
      </c>
      <c r="D393" s="65"/>
      <c r="E393" s="18" t="s">
        <v>1584</v>
      </c>
    </row>
    <row r="394" spans="1:5">
      <c r="A394" s="90"/>
      <c r="B394" s="80"/>
      <c r="C394" s="65" t="s">
        <v>1903</v>
      </c>
      <c r="D394" s="65"/>
      <c r="E394" s="18" t="s">
        <v>1584</v>
      </c>
    </row>
    <row r="395" spans="1:5">
      <c r="A395" s="90"/>
      <c r="B395" s="80"/>
      <c r="C395" s="65" t="s">
        <v>1904</v>
      </c>
      <c r="D395" s="65"/>
      <c r="E395" s="18" t="s">
        <v>1584</v>
      </c>
    </row>
    <row r="396" spans="1:5">
      <c r="A396" s="90"/>
      <c r="B396" s="80"/>
      <c r="C396" s="65" t="s">
        <v>1905</v>
      </c>
      <c r="D396" s="65"/>
      <c r="E396" s="18" t="s">
        <v>1584</v>
      </c>
    </row>
    <row r="397" spans="1:5">
      <c r="A397" s="90"/>
      <c r="B397" s="80"/>
      <c r="C397" s="65" t="s">
        <v>1906</v>
      </c>
      <c r="D397" s="65"/>
      <c r="E397" s="18" t="s">
        <v>1584</v>
      </c>
    </row>
    <row r="398" spans="1:5">
      <c r="A398" s="90"/>
      <c r="B398" s="80"/>
      <c r="C398" s="65" t="s">
        <v>1907</v>
      </c>
      <c r="D398" s="65"/>
      <c r="E398" s="18" t="s">
        <v>1584</v>
      </c>
    </row>
    <row r="399" spans="1:5">
      <c r="A399" s="90"/>
      <c r="B399" s="80"/>
      <c r="C399" s="65" t="s">
        <v>1908</v>
      </c>
      <c r="D399" s="65"/>
      <c r="E399" s="18" t="s">
        <v>1584</v>
      </c>
    </row>
    <row r="400" spans="1:5">
      <c r="A400" s="90"/>
      <c r="B400" s="80"/>
      <c r="C400" s="65" t="s">
        <v>1909</v>
      </c>
      <c r="D400" s="65"/>
      <c r="E400" s="18" t="s">
        <v>1584</v>
      </c>
    </row>
    <row r="401" spans="1:5">
      <c r="A401" s="90"/>
      <c r="B401" s="80"/>
      <c r="C401" s="65" t="s">
        <v>1910</v>
      </c>
      <c r="D401" s="65"/>
      <c r="E401" s="18" t="s">
        <v>1584</v>
      </c>
    </row>
    <row r="402" spans="1:5">
      <c r="A402" s="90"/>
      <c r="B402" s="80"/>
      <c r="C402" s="65" t="s">
        <v>1911</v>
      </c>
      <c r="D402" s="65"/>
      <c r="E402" s="18" t="s">
        <v>1584</v>
      </c>
    </row>
    <row r="403" spans="1:5">
      <c r="A403" s="90"/>
      <c r="B403" s="80"/>
      <c r="C403" s="65" t="s">
        <v>1912</v>
      </c>
      <c r="D403" s="65"/>
      <c r="E403" s="18" t="s">
        <v>1584</v>
      </c>
    </row>
    <row r="404" spans="1:5">
      <c r="A404" s="90"/>
      <c r="B404" s="80"/>
      <c r="C404" s="65" t="s">
        <v>1913</v>
      </c>
      <c r="D404" s="65"/>
      <c r="E404" s="18" t="s">
        <v>1584</v>
      </c>
    </row>
    <row r="405" spans="1:5">
      <c r="A405" s="90"/>
      <c r="B405" s="80"/>
      <c r="C405" s="65" t="s">
        <v>1914</v>
      </c>
      <c r="D405" s="65"/>
      <c r="E405" s="18" t="s">
        <v>1584</v>
      </c>
    </row>
    <row r="406" spans="1:5">
      <c r="A406" s="90"/>
      <c r="B406" s="80"/>
      <c r="C406" s="65" t="s">
        <v>1915</v>
      </c>
      <c r="D406" s="65"/>
      <c r="E406" s="18" t="s">
        <v>1584</v>
      </c>
    </row>
    <row r="407" spans="1:5">
      <c r="A407" s="90"/>
      <c r="B407" s="80"/>
      <c r="C407" s="65" t="s">
        <v>1916</v>
      </c>
      <c r="D407" s="65"/>
      <c r="E407" s="18" t="s">
        <v>1584</v>
      </c>
    </row>
    <row r="408" spans="1:5">
      <c r="A408" s="90"/>
      <c r="B408" s="80"/>
      <c r="C408" s="65" t="s">
        <v>1917</v>
      </c>
      <c r="D408" s="65"/>
      <c r="E408" s="18" t="s">
        <v>1584</v>
      </c>
    </row>
    <row r="409" spans="1:5">
      <c r="A409" s="90"/>
      <c r="B409" s="80"/>
      <c r="C409" s="65" t="s">
        <v>1918</v>
      </c>
      <c r="D409" s="65"/>
      <c r="E409" s="18" t="s">
        <v>1584</v>
      </c>
    </row>
    <row r="410" spans="1:5">
      <c r="A410" s="90"/>
      <c r="B410" s="80"/>
      <c r="C410" s="65" t="s">
        <v>1919</v>
      </c>
      <c r="D410" s="65"/>
      <c r="E410" s="18" t="s">
        <v>1584</v>
      </c>
    </row>
    <row r="411" spans="1:5">
      <c r="A411" s="90"/>
      <c r="B411" s="80"/>
      <c r="C411" s="65" t="s">
        <v>1920</v>
      </c>
      <c r="D411" s="65"/>
      <c r="E411" s="18" t="s">
        <v>1584</v>
      </c>
    </row>
    <row r="412" spans="1:5">
      <c r="A412" s="90"/>
      <c r="B412" s="80"/>
      <c r="C412" s="65" t="s">
        <v>1921</v>
      </c>
      <c r="D412" s="65"/>
      <c r="E412" s="18" t="s">
        <v>1584</v>
      </c>
    </row>
    <row r="413" spans="1:5">
      <c r="A413" s="90"/>
      <c r="B413" s="80"/>
      <c r="C413" s="65" t="s">
        <v>1922</v>
      </c>
      <c r="D413" s="65"/>
      <c r="E413" s="18" t="s">
        <v>1584</v>
      </c>
    </row>
    <row r="414" spans="1:5">
      <c r="A414" s="90"/>
      <c r="B414" s="80"/>
      <c r="C414" s="65" t="s">
        <v>1923</v>
      </c>
      <c r="D414" s="65"/>
      <c r="E414" s="18" t="s">
        <v>1584</v>
      </c>
    </row>
    <row r="415" spans="1:5">
      <c r="A415" s="90"/>
      <c r="B415" s="80"/>
      <c r="C415" s="65" t="s">
        <v>1924</v>
      </c>
      <c r="D415" s="65"/>
      <c r="E415" s="18" t="s">
        <v>1584</v>
      </c>
    </row>
    <row r="416" spans="1:5">
      <c r="A416" s="90"/>
      <c r="B416" s="80"/>
      <c r="C416" s="65" t="s">
        <v>1925</v>
      </c>
      <c r="D416" s="65"/>
      <c r="E416" s="18" t="s">
        <v>1584</v>
      </c>
    </row>
    <row r="417" spans="1:5">
      <c r="A417" s="90"/>
      <c r="B417" s="80"/>
      <c r="C417" s="65" t="s">
        <v>1926</v>
      </c>
      <c r="D417" s="65"/>
      <c r="E417" s="18" t="s">
        <v>1584</v>
      </c>
    </row>
    <row r="418" spans="1:5">
      <c r="A418" s="90"/>
      <c r="B418" s="80"/>
      <c r="C418" s="65" t="s">
        <v>1927</v>
      </c>
      <c r="D418" s="65"/>
      <c r="E418" s="18" t="s">
        <v>1584</v>
      </c>
    </row>
    <row r="419" spans="1:5">
      <c r="A419" s="90"/>
      <c r="B419" s="80"/>
      <c r="C419" s="65" t="s">
        <v>1928</v>
      </c>
      <c r="D419" s="65"/>
      <c r="E419" s="18" t="s">
        <v>1584</v>
      </c>
    </row>
    <row r="420" spans="1:5">
      <c r="A420" s="90"/>
      <c r="B420" s="80"/>
      <c r="C420" s="65" t="s">
        <v>1929</v>
      </c>
      <c r="D420" s="65"/>
      <c r="E420" s="18" t="s">
        <v>1584</v>
      </c>
    </row>
    <row r="421" spans="1:5">
      <c r="A421" s="90"/>
      <c r="B421" s="80"/>
      <c r="C421" s="65" t="s">
        <v>1930</v>
      </c>
      <c r="D421" s="65"/>
      <c r="E421" s="18" t="s">
        <v>1584</v>
      </c>
    </row>
    <row r="422" spans="1:5">
      <c r="A422" s="90"/>
      <c r="B422" s="80"/>
      <c r="C422" s="65" t="s">
        <v>1931</v>
      </c>
      <c r="D422" s="65"/>
      <c r="E422" s="18" t="s">
        <v>1584</v>
      </c>
    </row>
    <row r="423" spans="1:5">
      <c r="A423" s="90"/>
      <c r="B423" s="80"/>
      <c r="C423" s="65" t="s">
        <v>1932</v>
      </c>
      <c r="D423" s="65"/>
      <c r="E423" s="18" t="s">
        <v>1584</v>
      </c>
    </row>
    <row r="424" spans="1:5">
      <c r="A424" s="90"/>
      <c r="B424" s="80"/>
      <c r="C424" s="65" t="s">
        <v>1933</v>
      </c>
      <c r="D424" s="65"/>
      <c r="E424" s="18" t="s">
        <v>1584</v>
      </c>
    </row>
    <row r="425" spans="1:5">
      <c r="A425" s="90"/>
      <c r="B425" s="80"/>
      <c r="C425" s="65" t="s">
        <v>1934</v>
      </c>
      <c r="D425" s="65"/>
      <c r="E425" s="18" t="s">
        <v>1584</v>
      </c>
    </row>
    <row r="426" spans="1:5">
      <c r="A426" s="90"/>
      <c r="B426" s="80"/>
      <c r="C426" s="65" t="s">
        <v>1935</v>
      </c>
      <c r="D426" s="65"/>
      <c r="E426" s="18" t="s">
        <v>1584</v>
      </c>
    </row>
    <row r="427" spans="1:5">
      <c r="A427" s="90"/>
      <c r="B427" s="80"/>
      <c r="C427" s="65" t="s">
        <v>1936</v>
      </c>
      <c r="D427" s="65"/>
      <c r="E427" s="18" t="s">
        <v>1584</v>
      </c>
    </row>
    <row r="428" spans="1:5">
      <c r="A428" s="90"/>
      <c r="B428" s="80"/>
      <c r="C428" s="65" t="s">
        <v>1937</v>
      </c>
      <c r="D428" s="65"/>
      <c r="E428" s="18" t="s">
        <v>1584</v>
      </c>
    </row>
    <row r="429" spans="1:5">
      <c r="A429" s="90"/>
      <c r="B429" s="80"/>
      <c r="C429" s="65" t="s">
        <v>1938</v>
      </c>
      <c r="D429" s="65"/>
      <c r="E429" s="18" t="s">
        <v>1584</v>
      </c>
    </row>
    <row r="430" spans="1:5">
      <c r="A430" s="90"/>
      <c r="B430" s="80"/>
      <c r="C430" s="65" t="s">
        <v>1939</v>
      </c>
      <c r="D430" s="65"/>
      <c r="E430" s="18" t="s">
        <v>1584</v>
      </c>
    </row>
    <row r="431" spans="1:5">
      <c r="A431" s="90"/>
      <c r="B431" s="80"/>
      <c r="C431" s="65" t="s">
        <v>1940</v>
      </c>
      <c r="D431" s="65"/>
      <c r="E431" s="18" t="s">
        <v>1584</v>
      </c>
    </row>
    <row r="432" spans="1:5">
      <c r="A432" s="90"/>
      <c r="B432" s="80"/>
      <c r="C432" s="65" t="s">
        <v>1941</v>
      </c>
      <c r="D432" s="65"/>
      <c r="E432" s="18" t="s">
        <v>1584</v>
      </c>
    </row>
    <row r="433" spans="1:5">
      <c r="A433" s="90"/>
      <c r="B433" s="80"/>
      <c r="C433" s="65" t="s">
        <v>1942</v>
      </c>
      <c r="D433" s="65"/>
      <c r="E433" s="18" t="s">
        <v>1584</v>
      </c>
    </row>
    <row r="434" spans="1:5">
      <c r="A434" s="90"/>
      <c r="B434" s="80"/>
      <c r="C434" s="65" t="s">
        <v>1943</v>
      </c>
      <c r="D434" s="65"/>
      <c r="E434" s="18" t="s">
        <v>1584</v>
      </c>
    </row>
    <row r="435" spans="1:5">
      <c r="A435" s="90"/>
      <c r="B435" s="80"/>
      <c r="C435" s="65" t="s">
        <v>1944</v>
      </c>
      <c r="D435" s="65"/>
      <c r="E435" s="18" t="s">
        <v>1584</v>
      </c>
    </row>
    <row r="436" spans="1:5">
      <c r="A436" s="90"/>
      <c r="B436" s="80"/>
      <c r="C436" s="65" t="s">
        <v>888</v>
      </c>
      <c r="D436" s="65"/>
      <c r="E436" s="18" t="s">
        <v>1584</v>
      </c>
    </row>
    <row r="437" spans="1:5">
      <c r="A437" s="90"/>
      <c r="B437" s="80"/>
      <c r="C437" s="65" t="s">
        <v>1945</v>
      </c>
      <c r="D437" s="65"/>
      <c r="E437" s="18" t="s">
        <v>1584</v>
      </c>
    </row>
    <row r="438" spans="1:5">
      <c r="A438" s="90"/>
      <c r="B438" s="80"/>
      <c r="C438" s="65" t="s">
        <v>1946</v>
      </c>
      <c r="D438" s="65"/>
      <c r="E438" s="18" t="s">
        <v>1584</v>
      </c>
    </row>
    <row r="439" spans="1:5">
      <c r="A439" s="90"/>
      <c r="B439" s="80"/>
      <c r="C439" s="65" t="s">
        <v>1947</v>
      </c>
      <c r="D439" s="65"/>
      <c r="E439" s="18" t="s">
        <v>1584</v>
      </c>
    </row>
    <row r="440" spans="1:5">
      <c r="A440" s="90"/>
      <c r="B440" s="80"/>
      <c r="C440" s="65" t="s">
        <v>1948</v>
      </c>
      <c r="D440" s="65"/>
      <c r="E440" s="18" t="s">
        <v>1584</v>
      </c>
    </row>
    <row r="441" spans="1:5">
      <c r="A441" s="90"/>
      <c r="B441" s="80"/>
      <c r="C441" s="65" t="s">
        <v>1949</v>
      </c>
      <c r="D441" s="65"/>
      <c r="E441" s="18" t="s">
        <v>1584</v>
      </c>
    </row>
    <row r="442" spans="1:5">
      <c r="A442" s="90"/>
      <c r="B442" s="80"/>
      <c r="C442" s="65" t="s">
        <v>1950</v>
      </c>
      <c r="D442" s="65"/>
      <c r="E442" s="18" t="s">
        <v>1584</v>
      </c>
    </row>
    <row r="443" spans="1:5">
      <c r="A443" s="90"/>
      <c r="B443" s="80"/>
      <c r="C443" s="65" t="s">
        <v>1951</v>
      </c>
      <c r="D443" s="65"/>
      <c r="E443" s="18" t="s">
        <v>1584</v>
      </c>
    </row>
    <row r="444" spans="1:5">
      <c r="A444" s="90"/>
      <c r="B444" s="80"/>
      <c r="C444" s="65" t="s">
        <v>1952</v>
      </c>
      <c r="D444" s="65"/>
      <c r="E444" s="18" t="s">
        <v>1584</v>
      </c>
    </row>
    <row r="445" spans="1:5">
      <c r="A445" s="90"/>
      <c r="B445" s="80"/>
      <c r="C445" s="65" t="s">
        <v>1953</v>
      </c>
      <c r="D445" s="65"/>
      <c r="E445" s="18" t="s">
        <v>1584</v>
      </c>
    </row>
    <row r="446" spans="1:5">
      <c r="A446" s="90"/>
      <c r="B446" s="80"/>
      <c r="C446" s="65" t="s">
        <v>1954</v>
      </c>
      <c r="D446" s="65"/>
      <c r="E446" s="18" t="s">
        <v>1584</v>
      </c>
    </row>
    <row r="447" spans="1:5">
      <c r="A447" s="90"/>
      <c r="B447" s="80"/>
      <c r="C447" s="65" t="s">
        <v>1955</v>
      </c>
      <c r="D447" s="65"/>
      <c r="E447" s="18" t="s">
        <v>1584</v>
      </c>
    </row>
    <row r="448" spans="1:5">
      <c r="A448" s="90"/>
      <c r="B448" s="80"/>
      <c r="C448" s="65" t="s">
        <v>1956</v>
      </c>
      <c r="D448" s="65"/>
      <c r="E448" s="18" t="s">
        <v>1584</v>
      </c>
    </row>
    <row r="449" spans="1:5">
      <c r="A449" s="90"/>
      <c r="B449" s="80"/>
      <c r="C449" s="65" t="s">
        <v>1957</v>
      </c>
      <c r="D449" s="65"/>
      <c r="E449" s="18" t="s">
        <v>1584</v>
      </c>
    </row>
    <row r="450" spans="1:5">
      <c r="A450" s="90"/>
      <c r="B450" s="80"/>
      <c r="C450" s="65" t="s">
        <v>1958</v>
      </c>
      <c r="D450" s="65"/>
      <c r="E450" s="18" t="s">
        <v>1584</v>
      </c>
    </row>
    <row r="451" spans="1:5">
      <c r="A451" s="90"/>
      <c r="B451" s="80"/>
      <c r="C451" s="65" t="s">
        <v>1959</v>
      </c>
      <c r="D451" s="65"/>
      <c r="E451" s="18" t="s">
        <v>1584</v>
      </c>
    </row>
    <row r="452" spans="1:5">
      <c r="A452" s="90"/>
      <c r="B452" s="80"/>
      <c r="C452" s="65" t="s">
        <v>1960</v>
      </c>
      <c r="D452" s="65"/>
      <c r="E452" s="18" t="s">
        <v>1584</v>
      </c>
    </row>
    <row r="453" spans="1:5">
      <c r="A453" s="90"/>
      <c r="B453" s="80"/>
      <c r="C453" s="65" t="s">
        <v>1961</v>
      </c>
      <c r="D453" s="65"/>
      <c r="E453" s="18" t="s">
        <v>1584</v>
      </c>
    </row>
    <row r="454" spans="1:5">
      <c r="A454" s="90"/>
      <c r="B454" s="80"/>
      <c r="C454" s="65" t="s">
        <v>1962</v>
      </c>
      <c r="D454" s="65"/>
      <c r="E454" s="18" t="s">
        <v>1584</v>
      </c>
    </row>
    <row r="455" spans="1:5">
      <c r="A455" s="90"/>
      <c r="B455" s="80"/>
      <c r="C455" s="65" t="s">
        <v>975</v>
      </c>
      <c r="D455" s="65"/>
      <c r="E455" s="18" t="s">
        <v>1584</v>
      </c>
    </row>
    <row r="456" spans="1:5">
      <c r="A456" s="90"/>
      <c r="B456" s="80"/>
      <c r="C456" s="65" t="s">
        <v>1963</v>
      </c>
      <c r="D456" s="65"/>
      <c r="E456" s="18" t="s">
        <v>1584</v>
      </c>
    </row>
    <row r="457" spans="1:5">
      <c r="A457" s="90"/>
      <c r="B457" s="80"/>
      <c r="C457" s="65" t="s">
        <v>846</v>
      </c>
      <c r="D457" s="65"/>
      <c r="E457" s="18" t="s">
        <v>1584</v>
      </c>
    </row>
    <row r="458" spans="1:5">
      <c r="A458" s="90"/>
      <c r="B458" s="80"/>
      <c r="C458" s="65" t="s">
        <v>1964</v>
      </c>
      <c r="D458" s="65"/>
      <c r="E458" s="18" t="s">
        <v>1584</v>
      </c>
    </row>
    <row r="459" spans="1:5">
      <c r="A459" s="90"/>
      <c r="B459" s="80"/>
      <c r="C459" s="65" t="s">
        <v>1965</v>
      </c>
      <c r="D459" s="65"/>
      <c r="E459" s="18" t="s">
        <v>1584</v>
      </c>
    </row>
    <row r="460" spans="1:5">
      <c r="A460" s="90"/>
      <c r="B460" s="80"/>
      <c r="C460" s="65" t="s">
        <v>875</v>
      </c>
      <c r="D460" s="65"/>
      <c r="E460" s="18" t="s">
        <v>1584</v>
      </c>
    </row>
    <row r="461" spans="1:5">
      <c r="A461" s="90"/>
      <c r="B461" s="80"/>
      <c r="C461" s="65" t="s">
        <v>1966</v>
      </c>
      <c r="D461" s="65"/>
      <c r="E461" s="18" t="s">
        <v>1584</v>
      </c>
    </row>
    <row r="462" spans="1:5">
      <c r="A462" s="90"/>
      <c r="B462" s="80"/>
      <c r="C462" s="65" t="s">
        <v>1967</v>
      </c>
      <c r="D462" s="65"/>
      <c r="E462" s="18" t="s">
        <v>1584</v>
      </c>
    </row>
    <row r="463" spans="1:5">
      <c r="A463" s="90"/>
      <c r="B463" s="80"/>
      <c r="C463" s="65" t="s">
        <v>1968</v>
      </c>
      <c r="D463" s="65"/>
      <c r="E463" s="18" t="s">
        <v>1584</v>
      </c>
    </row>
    <row r="464" spans="1:5">
      <c r="A464" s="90"/>
      <c r="B464" s="80"/>
      <c r="C464" s="65" t="s">
        <v>1969</v>
      </c>
      <c r="D464" s="65"/>
      <c r="E464" s="18" t="s">
        <v>1584</v>
      </c>
    </row>
    <row r="465" spans="1:5">
      <c r="A465" s="90"/>
      <c r="B465" s="80"/>
      <c r="C465" s="65" t="s">
        <v>1970</v>
      </c>
      <c r="D465" s="65"/>
      <c r="E465" s="18" t="s">
        <v>1584</v>
      </c>
    </row>
    <row r="466" spans="1:5">
      <c r="A466" s="90"/>
      <c r="B466" s="80"/>
      <c r="C466" s="65" t="s">
        <v>1971</v>
      </c>
      <c r="D466" s="65"/>
      <c r="E466" s="18" t="s">
        <v>1584</v>
      </c>
    </row>
    <row r="467" spans="1:5">
      <c r="A467" s="90"/>
      <c r="B467" s="80"/>
      <c r="C467" s="65" t="s">
        <v>1972</v>
      </c>
      <c r="D467" s="65"/>
      <c r="E467" s="18" t="s">
        <v>1584</v>
      </c>
    </row>
    <row r="468" spans="1:5">
      <c r="A468" s="90"/>
      <c r="B468" s="80"/>
      <c r="C468" s="65" t="s">
        <v>1973</v>
      </c>
      <c r="D468" s="65"/>
      <c r="E468" s="18" t="s">
        <v>1584</v>
      </c>
    </row>
    <row r="469" spans="1:5">
      <c r="A469" s="90"/>
      <c r="B469" s="80"/>
      <c r="C469" s="65" t="s">
        <v>1974</v>
      </c>
      <c r="D469" s="65"/>
      <c r="E469" s="18" t="s">
        <v>1584</v>
      </c>
    </row>
    <row r="470" spans="1:5">
      <c r="A470" s="90"/>
      <c r="B470" s="80"/>
      <c r="C470" s="65" t="s">
        <v>1975</v>
      </c>
      <c r="D470" s="65"/>
      <c r="E470" s="18" t="s">
        <v>1584</v>
      </c>
    </row>
    <row r="471" spans="1:5">
      <c r="A471" s="90"/>
      <c r="B471" s="80"/>
      <c r="C471" s="65" t="s">
        <v>1976</v>
      </c>
      <c r="D471" s="65"/>
      <c r="E471" s="18" t="s">
        <v>1584</v>
      </c>
    </row>
    <row r="472" spans="1:5">
      <c r="A472" s="90"/>
      <c r="B472" s="80"/>
      <c r="C472" s="65" t="s">
        <v>1977</v>
      </c>
      <c r="D472" s="65"/>
      <c r="E472" s="18" t="s">
        <v>1584</v>
      </c>
    </row>
    <row r="473" spans="1:5">
      <c r="A473" s="90"/>
      <c r="B473" s="80"/>
      <c r="C473" s="65" t="s">
        <v>1978</v>
      </c>
      <c r="D473" s="65"/>
      <c r="E473" s="18" t="s">
        <v>1584</v>
      </c>
    </row>
    <row r="474" spans="1:5">
      <c r="A474" s="90"/>
      <c r="B474" s="80"/>
      <c r="C474" s="65" t="s">
        <v>1979</v>
      </c>
      <c r="D474" s="65"/>
      <c r="E474" s="18" t="s">
        <v>1584</v>
      </c>
    </row>
    <row r="475" spans="1:5">
      <c r="A475" s="90"/>
      <c r="B475" s="80"/>
      <c r="C475" s="65" t="s">
        <v>1980</v>
      </c>
      <c r="D475" s="65"/>
      <c r="E475" s="18" t="s">
        <v>1584</v>
      </c>
    </row>
    <row r="476" spans="1:5">
      <c r="A476" s="90"/>
      <c r="B476" s="80"/>
      <c r="C476" s="65" t="s">
        <v>1981</v>
      </c>
      <c r="D476" s="65"/>
      <c r="E476" s="18" t="s">
        <v>1584</v>
      </c>
    </row>
    <row r="477" spans="1:5">
      <c r="A477" s="90"/>
      <c r="B477" s="80"/>
      <c r="C477" s="65" t="s">
        <v>1982</v>
      </c>
      <c r="D477" s="65"/>
      <c r="E477" s="18" t="s">
        <v>1584</v>
      </c>
    </row>
    <row r="478" spans="1:5">
      <c r="A478" s="90"/>
      <c r="B478" s="80"/>
      <c r="C478" s="65" t="s">
        <v>1983</v>
      </c>
      <c r="D478" s="65"/>
      <c r="E478" s="18" t="s">
        <v>1584</v>
      </c>
    </row>
    <row r="479" spans="1:5">
      <c r="A479" s="90"/>
      <c r="B479" s="80"/>
      <c r="C479" s="65" t="s">
        <v>1984</v>
      </c>
      <c r="D479" s="65"/>
      <c r="E479" s="18" t="s">
        <v>1584</v>
      </c>
    </row>
    <row r="480" spans="1:5">
      <c r="A480" s="90"/>
      <c r="B480" s="80"/>
      <c r="C480" s="65" t="s">
        <v>1985</v>
      </c>
      <c r="D480" s="65"/>
      <c r="E480" s="18" t="s">
        <v>1584</v>
      </c>
    </row>
    <row r="481" spans="1:5">
      <c r="A481" s="90"/>
      <c r="B481" s="80"/>
      <c r="C481" s="65" t="s">
        <v>1986</v>
      </c>
      <c r="D481" s="65"/>
      <c r="E481" s="18" t="s">
        <v>1584</v>
      </c>
    </row>
    <row r="482" spans="1:5">
      <c r="A482" s="90"/>
      <c r="B482" s="80"/>
      <c r="C482" s="65" t="s">
        <v>1987</v>
      </c>
      <c r="D482" s="65"/>
      <c r="E482" s="18" t="s">
        <v>1584</v>
      </c>
    </row>
    <row r="483" spans="1:5">
      <c r="A483" s="90"/>
      <c r="B483" s="80"/>
      <c r="C483" s="65" t="s">
        <v>1988</v>
      </c>
      <c r="D483" s="65"/>
      <c r="E483" s="18" t="s">
        <v>1584</v>
      </c>
    </row>
    <row r="484" spans="1:5">
      <c r="A484" s="90"/>
      <c r="B484" s="80"/>
      <c r="C484" s="65" t="s">
        <v>1989</v>
      </c>
      <c r="D484" s="65"/>
      <c r="E484" s="18" t="s">
        <v>1584</v>
      </c>
    </row>
    <row r="485" spans="1:5">
      <c r="A485" s="90"/>
      <c r="B485" s="80"/>
      <c r="C485" s="65" t="s">
        <v>1990</v>
      </c>
      <c r="D485" s="65"/>
      <c r="E485" s="18" t="s">
        <v>1584</v>
      </c>
    </row>
    <row r="486" spans="1:5">
      <c r="A486" s="90"/>
      <c r="B486" s="80"/>
      <c r="C486" s="65" t="s">
        <v>1991</v>
      </c>
      <c r="D486" s="65"/>
      <c r="E486" s="18" t="s">
        <v>1584</v>
      </c>
    </row>
    <row r="487" spans="1:5">
      <c r="A487" s="90"/>
      <c r="B487" s="80"/>
      <c r="C487" s="65" t="s">
        <v>1992</v>
      </c>
      <c r="D487" s="65"/>
      <c r="E487" s="18" t="s">
        <v>1584</v>
      </c>
    </row>
    <row r="488" spans="1:5">
      <c r="A488" s="90"/>
      <c r="B488" s="80"/>
      <c r="C488" s="65" t="s">
        <v>1019</v>
      </c>
      <c r="D488" s="65"/>
      <c r="E488" s="18" t="s">
        <v>1584</v>
      </c>
    </row>
    <row r="489" spans="1:5">
      <c r="A489" s="90"/>
      <c r="B489" s="80"/>
      <c r="C489" s="65" t="s">
        <v>31</v>
      </c>
      <c r="D489" s="65"/>
    </row>
    <row r="490" spans="1:5">
      <c r="A490" s="90"/>
      <c r="B490" s="80"/>
      <c r="C490" s="65" t="s">
        <v>1993</v>
      </c>
      <c r="D490" s="65"/>
    </row>
    <row r="491" spans="1:5">
      <c r="A491" s="90"/>
      <c r="B491" s="80"/>
      <c r="C491" s="65" t="s">
        <v>1994</v>
      </c>
      <c r="D491" s="65"/>
    </row>
    <row r="492" spans="1:5">
      <c r="A492" s="90"/>
      <c r="B492" s="80"/>
      <c r="C492" s="65" t="s">
        <v>1995</v>
      </c>
      <c r="D492" s="65"/>
    </row>
    <row r="493" spans="1:5">
      <c r="A493" s="90"/>
      <c r="B493" s="80"/>
      <c r="C493" s="65" t="s">
        <v>1996</v>
      </c>
      <c r="D493" s="65"/>
    </row>
    <row r="494" spans="1:5">
      <c r="A494" s="90"/>
      <c r="B494" s="80"/>
      <c r="C494" s="65" t="s">
        <v>855</v>
      </c>
      <c r="D494" s="65"/>
    </row>
    <row r="495" spans="1:5">
      <c r="A495" s="90"/>
      <c r="B495" s="80"/>
      <c r="C495" s="65" t="s">
        <v>1997</v>
      </c>
      <c r="D495" s="65"/>
    </row>
    <row r="496" spans="1:5">
      <c r="A496" s="90"/>
      <c r="B496" s="80"/>
      <c r="C496" s="65" t="s">
        <v>1998</v>
      </c>
      <c r="D496" s="65"/>
    </row>
    <row r="497" spans="1:4">
      <c r="A497" s="90"/>
      <c r="B497" s="80"/>
      <c r="C497" s="65" t="s">
        <v>1999</v>
      </c>
      <c r="D497" s="65"/>
    </row>
    <row r="498" spans="1:4">
      <c r="A498" s="91"/>
      <c r="B498" s="81"/>
      <c r="C498" s="65" t="s">
        <v>1228</v>
      </c>
      <c r="D498" s="65"/>
    </row>
    <row r="499" spans="1:4">
      <c r="A499" s="125"/>
      <c r="B499" s="130" t="s">
        <v>2000</v>
      </c>
      <c r="C499" s="62" t="s">
        <v>191</v>
      </c>
      <c r="D499" s="62"/>
    </row>
    <row r="500" spans="1:4">
      <c r="A500" s="72"/>
      <c r="B500" s="130"/>
      <c r="C500" s="62" t="s">
        <v>2001</v>
      </c>
      <c r="D500" s="62"/>
    </row>
    <row r="501" spans="1:4">
      <c r="A501" s="72"/>
      <c r="B501" s="130"/>
      <c r="C501" s="62" t="s">
        <v>2002</v>
      </c>
      <c r="D501" s="62"/>
    </row>
    <row r="502" spans="1:4">
      <c r="A502" s="72"/>
      <c r="B502" s="130"/>
      <c r="C502" s="62" t="s">
        <v>2003</v>
      </c>
      <c r="D502" s="62"/>
    </row>
    <row r="503" spans="1:4">
      <c r="A503" s="72"/>
      <c r="B503" s="130"/>
      <c r="C503" s="62" t="s">
        <v>2004</v>
      </c>
      <c r="D503" s="62"/>
    </row>
    <row r="504" spans="1:4">
      <c r="A504" s="72"/>
      <c r="B504" s="130"/>
      <c r="C504" s="62" t="s">
        <v>2005</v>
      </c>
      <c r="D504" s="62"/>
    </row>
    <row r="505" spans="1:4">
      <c r="A505" s="72"/>
      <c r="B505" s="130"/>
      <c r="C505" s="62" t="s">
        <v>2006</v>
      </c>
      <c r="D505" s="62"/>
    </row>
    <row r="506" spans="1:4">
      <c r="A506" s="72"/>
      <c r="B506" s="130"/>
      <c r="C506" s="62" t="s">
        <v>1475</v>
      </c>
      <c r="D506" s="62"/>
    </row>
    <row r="507" spans="1:4">
      <c r="A507" s="72"/>
      <c r="B507" s="130"/>
      <c r="C507" s="62" t="s">
        <v>1054</v>
      </c>
      <c r="D507" s="62"/>
    </row>
    <row r="508" spans="1:4">
      <c r="A508" s="72"/>
      <c r="B508" s="130"/>
      <c r="C508" s="62" t="s">
        <v>2007</v>
      </c>
      <c r="D508" s="62"/>
    </row>
    <row r="509" spans="1:4">
      <c r="A509" s="72"/>
      <c r="B509" s="130"/>
      <c r="C509" s="62" t="s">
        <v>2008</v>
      </c>
      <c r="D509" s="62"/>
    </row>
    <row r="510" spans="1:4">
      <c r="A510" s="72"/>
      <c r="B510" s="130"/>
      <c r="C510" s="62" t="s">
        <v>2009</v>
      </c>
      <c r="D510" s="62"/>
    </row>
    <row r="511" spans="1:4">
      <c r="A511" s="72"/>
      <c r="B511" s="130"/>
      <c r="C511" s="62" t="s">
        <v>2010</v>
      </c>
      <c r="D511" s="62"/>
    </row>
    <row r="512" spans="1:4">
      <c r="A512" s="72"/>
      <c r="B512" s="130"/>
      <c r="C512" s="62" t="s">
        <v>1785</v>
      </c>
      <c r="D512" s="62"/>
    </row>
    <row r="513" spans="1:4">
      <c r="A513" s="72"/>
      <c r="B513" s="130"/>
      <c r="C513" s="62" t="s">
        <v>31</v>
      </c>
      <c r="D513" s="62"/>
    </row>
    <row r="514" spans="1:4">
      <c r="A514" s="90"/>
      <c r="B514" s="76" t="s">
        <v>2011</v>
      </c>
      <c r="C514" s="65" t="s">
        <v>1020</v>
      </c>
      <c r="D514" s="65"/>
    </row>
    <row r="515" spans="1:4">
      <c r="A515" s="91"/>
      <c r="B515" s="78"/>
      <c r="C515" s="65" t="s">
        <v>136</v>
      </c>
      <c r="D515" s="65"/>
    </row>
    <row r="516" spans="1:4">
      <c r="A516" s="72"/>
      <c r="B516" s="130" t="s">
        <v>1067</v>
      </c>
      <c r="C516" s="62" t="s">
        <v>2012</v>
      </c>
      <c r="D516" s="62"/>
    </row>
    <row r="517" spans="1:4">
      <c r="A517" s="72"/>
      <c r="B517" s="130"/>
      <c r="C517" s="62" t="s">
        <v>146</v>
      </c>
      <c r="D517" s="62"/>
    </row>
    <row r="518" spans="1:4">
      <c r="A518" s="72"/>
      <c r="B518" s="130"/>
      <c r="C518" s="62" t="s">
        <v>414</v>
      </c>
      <c r="D518" s="62"/>
    </row>
    <row r="519" spans="1:4">
      <c r="A519" s="72"/>
      <c r="B519" s="130"/>
      <c r="C519" s="62" t="s">
        <v>1525</v>
      </c>
      <c r="D519" s="62"/>
    </row>
    <row r="520" spans="1:4">
      <c r="A520" s="128"/>
      <c r="B520" s="76" t="s">
        <v>1506</v>
      </c>
      <c r="C520" s="65" t="s">
        <v>2013</v>
      </c>
      <c r="D520" s="65"/>
    </row>
    <row r="521" spans="1:4">
      <c r="A521" s="88"/>
      <c r="B521" s="77"/>
      <c r="C521" s="65" t="s">
        <v>2014</v>
      </c>
      <c r="D521" s="65"/>
    </row>
    <row r="522" spans="1:4">
      <c r="A522" s="88"/>
      <c r="B522" s="77"/>
      <c r="C522" s="65" t="s">
        <v>2015</v>
      </c>
      <c r="D522" s="65"/>
    </row>
    <row r="523" spans="1:4">
      <c r="A523" s="88"/>
      <c r="B523" s="77"/>
      <c r="C523" s="65" t="s">
        <v>2016</v>
      </c>
      <c r="D523" s="65"/>
    </row>
    <row r="524" spans="1:4">
      <c r="A524" s="88"/>
      <c r="B524" s="77"/>
      <c r="C524" s="65" t="s">
        <v>1527</v>
      </c>
      <c r="D524" s="65"/>
    </row>
    <row r="525" spans="1:4">
      <c r="A525" s="88"/>
      <c r="B525" s="77"/>
      <c r="C525" s="65" t="s">
        <v>2017</v>
      </c>
      <c r="D525" s="65"/>
    </row>
    <row r="526" spans="1:4">
      <c r="A526" s="88"/>
      <c r="B526" s="77"/>
      <c r="C526" s="65" t="s">
        <v>2018</v>
      </c>
      <c r="D526" s="65"/>
    </row>
    <row r="527" spans="1:4">
      <c r="A527" s="88"/>
      <c r="B527" s="77"/>
      <c r="C527" s="65" t="s">
        <v>2019</v>
      </c>
      <c r="D527" s="65"/>
    </row>
    <row r="528" spans="1:4">
      <c r="A528" s="88"/>
      <c r="B528" s="77"/>
      <c r="C528" s="65" t="s">
        <v>1156</v>
      </c>
      <c r="D528" s="65"/>
    </row>
    <row r="529" spans="1:4">
      <c r="A529" s="88"/>
      <c r="B529" s="77"/>
      <c r="C529" s="65" t="s">
        <v>2007</v>
      </c>
      <c r="D529" s="65"/>
    </row>
    <row r="530" spans="1:4">
      <c r="B530" s="77"/>
      <c r="C530" s="65" t="s">
        <v>2020</v>
      </c>
      <c r="D530" s="65"/>
    </row>
    <row r="531" spans="1:4" ht="15">
      <c r="A531" s="88"/>
      <c r="B531" s="77"/>
      <c r="C531" s="65" t="s">
        <v>2021</v>
      </c>
      <c r="D531" s="65" t="s">
        <v>2022</v>
      </c>
    </row>
    <row r="532" spans="1:4" ht="15">
      <c r="A532" s="88"/>
      <c r="B532" s="77"/>
      <c r="C532" s="65" t="s">
        <v>2023</v>
      </c>
      <c r="D532" s="65" t="s">
        <v>2022</v>
      </c>
    </row>
    <row r="533" spans="1:4" ht="15">
      <c r="A533" s="88"/>
      <c r="B533" s="77"/>
      <c r="C533" s="65" t="s">
        <v>2024</v>
      </c>
      <c r="D533" s="65" t="s">
        <v>2022</v>
      </c>
    </row>
    <row r="534" spans="1:4">
      <c r="A534" s="88"/>
      <c r="B534" s="77"/>
      <c r="C534" s="65" t="s">
        <v>2025</v>
      </c>
      <c r="D534" s="65"/>
    </row>
    <row r="535" spans="1:4">
      <c r="A535" s="88"/>
      <c r="B535" s="77"/>
      <c r="C535" s="65" t="s">
        <v>2026</v>
      </c>
      <c r="D535" s="65"/>
    </row>
    <row r="536" spans="1:4">
      <c r="A536" s="88"/>
      <c r="B536" s="77"/>
      <c r="C536" s="65" t="s">
        <v>2027</v>
      </c>
      <c r="D536" s="65"/>
    </row>
    <row r="537" spans="1:4">
      <c r="A537" s="88"/>
      <c r="B537" s="77"/>
      <c r="C537" s="65" t="s">
        <v>2028</v>
      </c>
      <c r="D537" s="65"/>
    </row>
    <row r="538" spans="1:4">
      <c r="A538" s="88"/>
      <c r="B538" s="77"/>
      <c r="C538" s="65" t="s">
        <v>2029</v>
      </c>
      <c r="D538" s="65"/>
    </row>
    <row r="539" spans="1:4">
      <c r="A539" s="88"/>
      <c r="B539" s="77"/>
      <c r="C539" s="65" t="s">
        <v>2030</v>
      </c>
      <c r="D539" s="65"/>
    </row>
    <row r="540" spans="1:4">
      <c r="A540" s="88"/>
      <c r="B540" s="77"/>
      <c r="C540" s="65" t="s">
        <v>2031</v>
      </c>
      <c r="D540" s="65"/>
    </row>
    <row r="541" spans="1:4">
      <c r="A541" s="88"/>
      <c r="B541" s="77"/>
      <c r="C541" s="65" t="s">
        <v>2032</v>
      </c>
      <c r="D541" s="65"/>
    </row>
    <row r="542" spans="1:4">
      <c r="A542" s="88"/>
      <c r="B542" s="77"/>
      <c r="C542" s="65" t="s">
        <v>1785</v>
      </c>
      <c r="D542" s="65"/>
    </row>
    <row r="543" spans="1:4">
      <c r="A543" s="88"/>
      <c r="B543" s="77"/>
      <c r="C543" s="65" t="s">
        <v>31</v>
      </c>
      <c r="D543" s="66"/>
    </row>
    <row r="544" spans="1:4">
      <c r="A544" s="94"/>
      <c r="B544" s="67" t="s">
        <v>1510</v>
      </c>
      <c r="C544" s="62" t="s">
        <v>1020</v>
      </c>
      <c r="D544" s="62"/>
    </row>
    <row r="545" spans="1:4">
      <c r="A545" s="95"/>
      <c r="B545" s="129"/>
      <c r="C545" s="62" t="s">
        <v>136</v>
      </c>
      <c r="D545" s="62"/>
    </row>
    <row r="546" spans="1:4">
      <c r="A546" s="88"/>
      <c r="B546" s="76" t="s">
        <v>1511</v>
      </c>
      <c r="C546" s="65" t="s">
        <v>2033</v>
      </c>
      <c r="D546" s="65"/>
    </row>
    <row r="547" spans="1:4">
      <c r="A547" s="88"/>
      <c r="B547" s="77"/>
      <c r="C547" s="65" t="s">
        <v>2034</v>
      </c>
      <c r="D547" s="65"/>
    </row>
    <row r="548" spans="1:4">
      <c r="A548" s="88"/>
      <c r="B548" s="77"/>
      <c r="C548" s="65" t="s">
        <v>2035</v>
      </c>
      <c r="D548" s="65"/>
    </row>
    <row r="549" spans="1:4">
      <c r="A549" s="88"/>
      <c r="B549" s="77"/>
      <c r="C549" s="65" t="s">
        <v>2036</v>
      </c>
      <c r="D549" s="65"/>
    </row>
    <row r="550" spans="1:4">
      <c r="A550" s="88"/>
      <c r="B550" s="77"/>
      <c r="C550" s="65" t="s">
        <v>2037</v>
      </c>
      <c r="D550" s="65"/>
    </row>
    <row r="551" spans="1:4">
      <c r="A551" s="94"/>
      <c r="B551" s="67" t="s">
        <v>1513</v>
      </c>
      <c r="C551" s="62" t="s">
        <v>1020</v>
      </c>
      <c r="D551" s="62"/>
    </row>
    <row r="552" spans="1:4">
      <c r="A552" s="95"/>
      <c r="B552" s="129"/>
      <c r="C552" s="62" t="s">
        <v>136</v>
      </c>
      <c r="D552" s="62"/>
    </row>
    <row r="553" spans="1:4">
      <c r="A553" s="73"/>
      <c r="B553" s="76" t="s">
        <v>2038</v>
      </c>
      <c r="C553" s="65" t="s">
        <v>2039</v>
      </c>
      <c r="D553" s="65"/>
    </row>
    <row r="554" spans="1:4">
      <c r="A554" s="74"/>
      <c r="B554" s="74"/>
      <c r="C554" s="65" t="s">
        <v>2040</v>
      </c>
      <c r="D554" s="65"/>
    </row>
    <row r="555" spans="1:4">
      <c r="A555" s="74"/>
      <c r="B555" s="74"/>
      <c r="C555" s="65" t="s">
        <v>2041</v>
      </c>
      <c r="D555" s="65"/>
    </row>
    <row r="556" spans="1:4">
      <c r="A556" s="74"/>
      <c r="B556" s="74"/>
      <c r="C556" s="65" t="s">
        <v>2042</v>
      </c>
      <c r="D556" s="65"/>
    </row>
    <row r="557" spans="1:4">
      <c r="A557" s="74"/>
      <c r="B557" s="74"/>
      <c r="C557" s="65" t="s">
        <v>2043</v>
      </c>
      <c r="D557" s="65"/>
    </row>
    <row r="558" spans="1:4">
      <c r="A558" s="74"/>
      <c r="B558" s="74"/>
      <c r="C558" s="65" t="s">
        <v>2044</v>
      </c>
      <c r="D558" s="65"/>
    </row>
    <row r="559" spans="1:4">
      <c r="A559" s="74"/>
      <c r="B559" s="74"/>
      <c r="C559" s="65" t="s">
        <v>2045</v>
      </c>
      <c r="D559" s="65"/>
    </row>
    <row r="560" spans="1:4">
      <c r="A560" s="74"/>
      <c r="B560" s="74"/>
      <c r="C560" s="65" t="s">
        <v>2046</v>
      </c>
      <c r="D560" s="65"/>
    </row>
    <row r="561" spans="1:4">
      <c r="A561" s="74"/>
      <c r="B561" s="74"/>
      <c r="C561" s="65" t="s">
        <v>2047</v>
      </c>
      <c r="D561" s="65"/>
    </row>
    <row r="562" spans="1:4">
      <c r="A562" s="74"/>
      <c r="B562" s="74"/>
      <c r="C562" s="65" t="s">
        <v>2048</v>
      </c>
      <c r="D562" s="65"/>
    </row>
    <row r="563" spans="1:4">
      <c r="A563" s="74"/>
      <c r="B563" s="74"/>
      <c r="C563" s="65" t="s">
        <v>2049</v>
      </c>
      <c r="D563" s="65"/>
    </row>
    <row r="564" spans="1:4">
      <c r="A564" s="74"/>
      <c r="B564" s="74"/>
      <c r="C564" s="65" t="s">
        <v>2050</v>
      </c>
      <c r="D564" s="65"/>
    </row>
    <row r="565" spans="1:4">
      <c r="A565" s="74"/>
      <c r="B565" s="74"/>
      <c r="C565" s="65" t="s">
        <v>2051</v>
      </c>
      <c r="D565" s="65"/>
    </row>
    <row r="566" spans="1:4">
      <c r="A566" s="74"/>
      <c r="B566" s="74"/>
      <c r="C566" s="65" t="s">
        <v>2052</v>
      </c>
      <c r="D566" s="65"/>
    </row>
    <row r="567" spans="1:4">
      <c r="A567" s="74"/>
      <c r="B567" s="74"/>
      <c r="C567" s="65" t="s">
        <v>2053</v>
      </c>
      <c r="D567" s="65"/>
    </row>
    <row r="568" spans="1:4">
      <c r="A568" s="74"/>
      <c r="B568" s="74"/>
      <c r="C568" s="65" t="s">
        <v>2054</v>
      </c>
      <c r="D568" s="65"/>
    </row>
    <row r="569" spans="1:4">
      <c r="A569" s="74"/>
      <c r="B569" s="74"/>
      <c r="C569" s="65" t="s">
        <v>2055</v>
      </c>
      <c r="D569" s="65"/>
    </row>
    <row r="570" spans="1:4">
      <c r="A570" s="74"/>
      <c r="B570" s="74"/>
      <c r="C570" s="65" t="s">
        <v>2056</v>
      </c>
      <c r="D570" s="65"/>
    </row>
    <row r="571" spans="1:4">
      <c r="A571" s="74"/>
      <c r="B571" s="74"/>
      <c r="C571" s="65" t="s">
        <v>2057</v>
      </c>
      <c r="D571" s="65"/>
    </row>
    <row r="572" spans="1:4">
      <c r="A572" s="74"/>
      <c r="B572" s="74"/>
      <c r="C572" s="65" t="s">
        <v>2058</v>
      </c>
      <c r="D572" s="65"/>
    </row>
    <row r="573" spans="1:4">
      <c r="A573" s="74"/>
      <c r="B573" s="74"/>
      <c r="C573" s="65" t="s">
        <v>2059</v>
      </c>
      <c r="D573" s="65"/>
    </row>
    <row r="574" spans="1:4">
      <c r="A574" s="74"/>
      <c r="B574" s="74"/>
      <c r="C574" s="65" t="s">
        <v>2060</v>
      </c>
      <c r="D574" s="65"/>
    </row>
    <row r="575" spans="1:4">
      <c r="A575" s="74"/>
      <c r="B575" s="74"/>
      <c r="C575" s="65" t="s">
        <v>2061</v>
      </c>
      <c r="D575" s="65"/>
    </row>
    <row r="576" spans="1:4">
      <c r="A576" s="74"/>
      <c r="B576" s="74"/>
      <c r="C576" s="65" t="s">
        <v>2062</v>
      </c>
      <c r="D576" s="65"/>
    </row>
    <row r="577" spans="1:5">
      <c r="A577" s="74"/>
      <c r="B577" s="74"/>
      <c r="C577" s="65" t="s">
        <v>2063</v>
      </c>
      <c r="D577" s="65"/>
    </row>
    <row r="578" spans="1:5">
      <c r="A578" s="74"/>
      <c r="B578" s="74"/>
      <c r="C578" s="65" t="s">
        <v>2064</v>
      </c>
      <c r="D578" s="65"/>
    </row>
    <row r="579" spans="1:5">
      <c r="A579" s="74"/>
      <c r="B579" s="74"/>
      <c r="C579" s="65" t="s">
        <v>2065</v>
      </c>
      <c r="D579" s="65"/>
    </row>
    <row r="580" spans="1:5">
      <c r="A580" s="74"/>
      <c r="B580" s="74"/>
      <c r="C580" s="65" t="s">
        <v>2066</v>
      </c>
      <c r="D580" s="65"/>
      <c r="E580" s="18" t="s">
        <v>1584</v>
      </c>
    </row>
    <row r="581" spans="1:5">
      <c r="A581" s="74"/>
      <c r="B581" s="74"/>
      <c r="C581" s="65" t="s">
        <v>2067</v>
      </c>
      <c r="D581" s="65"/>
      <c r="E581" s="18" t="s">
        <v>1584</v>
      </c>
    </row>
    <row r="582" spans="1:5">
      <c r="A582" s="74"/>
      <c r="B582" s="74"/>
      <c r="C582" s="65" t="s">
        <v>2068</v>
      </c>
      <c r="D582" s="65"/>
    </row>
    <row r="583" spans="1:5">
      <c r="A583" s="74"/>
      <c r="B583" s="74"/>
      <c r="C583" s="65" t="s">
        <v>2069</v>
      </c>
      <c r="D583" s="65"/>
    </row>
    <row r="584" spans="1:5">
      <c r="A584" s="74"/>
      <c r="B584" s="74"/>
      <c r="C584" s="65" t="s">
        <v>2070</v>
      </c>
      <c r="D584" s="65"/>
    </row>
    <row r="585" spans="1:5">
      <c r="A585" s="74"/>
      <c r="B585" s="74"/>
      <c r="C585" s="65" t="s">
        <v>2071</v>
      </c>
      <c r="D585" s="65"/>
    </row>
    <row r="586" spans="1:5">
      <c r="A586" s="74"/>
      <c r="B586" s="74"/>
      <c r="C586" s="65" t="s">
        <v>2072</v>
      </c>
      <c r="D586" s="65"/>
    </row>
    <row r="587" spans="1:5">
      <c r="A587" s="74"/>
      <c r="B587" s="74"/>
      <c r="C587" s="65" t="s">
        <v>2073</v>
      </c>
      <c r="D587" s="65"/>
    </row>
    <row r="588" spans="1:5">
      <c r="A588" s="74"/>
      <c r="B588" s="74"/>
      <c r="C588" s="65" t="s">
        <v>2074</v>
      </c>
      <c r="D588" s="65"/>
    </row>
    <row r="589" spans="1:5">
      <c r="A589" s="74"/>
      <c r="B589" s="74"/>
      <c r="C589" s="65" t="s">
        <v>2075</v>
      </c>
      <c r="D589" s="65"/>
    </row>
    <row r="590" spans="1:5">
      <c r="A590" s="74"/>
      <c r="B590" s="74"/>
      <c r="C590" s="65" t="s">
        <v>2076</v>
      </c>
      <c r="D590" s="65"/>
    </row>
    <row r="591" spans="1:5">
      <c r="A591" s="75"/>
      <c r="B591" s="75"/>
      <c r="C591" s="65" t="s">
        <v>2077</v>
      </c>
      <c r="D591" s="65"/>
    </row>
    <row r="592" spans="1:5">
      <c r="A592" s="72"/>
      <c r="B592" s="130" t="s">
        <v>1504</v>
      </c>
      <c r="C592" s="62" t="s">
        <v>1524</v>
      </c>
      <c r="D592" s="62"/>
    </row>
    <row r="593" spans="1:5">
      <c r="A593" s="72"/>
      <c r="B593" s="130"/>
      <c r="C593" s="62" t="s">
        <v>2078</v>
      </c>
      <c r="D593" s="62"/>
    </row>
    <row r="594" spans="1:5">
      <c r="A594" s="72"/>
      <c r="B594" s="130"/>
      <c r="C594" s="62" t="s">
        <v>31</v>
      </c>
      <c r="D594" s="62"/>
    </row>
    <row r="595" spans="1:5">
      <c r="A595" s="76"/>
      <c r="B595" s="82" t="s">
        <v>124</v>
      </c>
      <c r="C595" s="65" t="s">
        <v>1020</v>
      </c>
      <c r="D595" s="65"/>
      <c r="E595" s="137"/>
    </row>
    <row r="596" spans="1:5">
      <c r="A596" s="131"/>
      <c r="B596" s="133"/>
      <c r="C596" s="132" t="s">
        <v>136</v>
      </c>
      <c r="D596" s="65"/>
    </row>
    <row r="597" spans="1:5">
      <c r="A597" s="125"/>
      <c r="B597" s="125" t="s">
        <v>1197</v>
      </c>
      <c r="C597" s="62" t="s">
        <v>2079</v>
      </c>
      <c r="D597" s="62"/>
    </row>
    <row r="598" spans="1:5">
      <c r="A598" s="72"/>
      <c r="B598" s="72"/>
      <c r="C598" s="62" t="s">
        <v>1206</v>
      </c>
      <c r="D598" s="62"/>
    </row>
    <row r="599" spans="1:5">
      <c r="A599" s="72"/>
      <c r="B599" s="72"/>
      <c r="C599" s="62" t="s">
        <v>2080</v>
      </c>
      <c r="D599" s="62"/>
    </row>
    <row r="600" spans="1:5">
      <c r="A600" s="72"/>
      <c r="B600" s="72"/>
      <c r="C600" s="62" t="s">
        <v>2081</v>
      </c>
      <c r="D600" s="62"/>
    </row>
    <row r="601" spans="1:5">
      <c r="A601" s="72"/>
      <c r="B601" s="72"/>
      <c r="C601" s="62" t="s">
        <v>2082</v>
      </c>
      <c r="D601" s="62"/>
    </row>
    <row r="602" spans="1:5">
      <c r="A602" s="72"/>
      <c r="B602" s="72"/>
      <c r="C602" s="62" t="s">
        <v>2083</v>
      </c>
      <c r="D602" s="62"/>
    </row>
    <row r="603" spans="1:5">
      <c r="A603" s="72"/>
      <c r="B603" s="72"/>
      <c r="C603" s="62" t="s">
        <v>1221</v>
      </c>
      <c r="D603" s="62"/>
    </row>
    <row r="604" spans="1:5">
      <c r="A604" s="72"/>
      <c r="B604" s="72"/>
      <c r="C604" s="62" t="s">
        <v>1266</v>
      </c>
      <c r="D604" s="62"/>
    </row>
    <row r="605" spans="1:5">
      <c r="A605" s="72"/>
      <c r="B605" s="72"/>
      <c r="C605" s="62" t="s">
        <v>2084</v>
      </c>
      <c r="D605" s="62"/>
    </row>
    <row r="606" spans="1:5">
      <c r="A606" s="72"/>
      <c r="B606" s="72"/>
      <c r="C606" s="62" t="s">
        <v>2085</v>
      </c>
      <c r="D606" s="62"/>
    </row>
    <row r="607" spans="1:5">
      <c r="A607" s="72"/>
      <c r="B607" s="72"/>
      <c r="C607" s="62" t="s">
        <v>2086</v>
      </c>
      <c r="D607" s="62"/>
    </row>
    <row r="608" spans="1:5">
      <c r="A608" s="72"/>
      <c r="B608" s="72"/>
      <c r="C608" s="62" t="s">
        <v>1410</v>
      </c>
      <c r="D608" s="62"/>
    </row>
    <row r="609" spans="1:5">
      <c r="A609" s="72"/>
      <c r="B609" s="72"/>
      <c r="C609" s="62" t="s">
        <v>2087</v>
      </c>
      <c r="D609" s="62"/>
    </row>
    <row r="610" spans="1:5">
      <c r="A610" s="72"/>
      <c r="B610" s="72"/>
      <c r="C610" s="62" t="s">
        <v>1237</v>
      </c>
      <c r="D610" s="62"/>
    </row>
    <row r="611" spans="1:5">
      <c r="A611" s="72"/>
      <c r="B611" s="72"/>
      <c r="C611" s="62" t="s">
        <v>2088</v>
      </c>
      <c r="D611" s="62"/>
    </row>
    <row r="612" spans="1:5">
      <c r="A612" s="72"/>
      <c r="B612" s="72"/>
      <c r="C612" s="62" t="s">
        <v>1215</v>
      </c>
      <c r="D612" s="62"/>
    </row>
    <row r="613" spans="1:5">
      <c r="A613" s="72"/>
      <c r="B613" s="72"/>
      <c r="C613" s="62" t="s">
        <v>2089</v>
      </c>
      <c r="D613" s="62"/>
    </row>
    <row r="614" spans="1:5">
      <c r="A614" s="72"/>
      <c r="B614" s="72"/>
      <c r="C614" s="62" t="s">
        <v>1255</v>
      </c>
      <c r="D614" s="62"/>
    </row>
    <row r="615" spans="1:5">
      <c r="A615" s="72"/>
      <c r="B615" s="72"/>
      <c r="C615" s="62" t="s">
        <v>2090</v>
      </c>
      <c r="D615" s="62"/>
    </row>
    <row r="616" spans="1:5">
      <c r="A616" s="72"/>
      <c r="B616" s="72"/>
      <c r="C616" s="62" t="s">
        <v>1245</v>
      </c>
      <c r="D616" s="62"/>
    </row>
    <row r="617" spans="1:5">
      <c r="A617" s="72"/>
      <c r="B617" s="72"/>
      <c r="C617" s="62" t="s">
        <v>2091</v>
      </c>
      <c r="D617" s="62"/>
    </row>
    <row r="618" spans="1:5">
      <c r="A618" s="72"/>
      <c r="B618" s="72"/>
      <c r="C618" s="62" t="s">
        <v>1368</v>
      </c>
      <c r="D618" s="62"/>
    </row>
    <row r="619" spans="1:5">
      <c r="A619" s="72"/>
      <c r="B619" s="72"/>
      <c r="C619" s="62" t="s">
        <v>2092</v>
      </c>
      <c r="D619" s="62"/>
    </row>
    <row r="620" spans="1:5">
      <c r="A620" s="72"/>
      <c r="B620" s="72"/>
      <c r="C620" s="62" t="s">
        <v>1228</v>
      </c>
      <c r="D620" s="62"/>
    </row>
    <row r="621" spans="1:5">
      <c r="A621" s="72"/>
      <c r="B621" s="72"/>
      <c r="C621" s="62" t="s">
        <v>2093</v>
      </c>
      <c r="D621" s="62"/>
      <c r="E621" s="18" t="s">
        <v>1584</v>
      </c>
    </row>
    <row r="622" spans="1:5">
      <c r="A622" s="76"/>
      <c r="B622" s="76" t="s">
        <v>1542</v>
      </c>
      <c r="C622" s="65" t="s">
        <v>2094</v>
      </c>
      <c r="D622" s="65"/>
    </row>
    <row r="623" spans="1:5">
      <c r="A623" s="77"/>
      <c r="B623" s="77"/>
      <c r="C623" s="65" t="s">
        <v>2095</v>
      </c>
      <c r="D623" s="65"/>
    </row>
    <row r="624" spans="1:5">
      <c r="A624" s="77"/>
      <c r="B624" s="77"/>
      <c r="C624" s="65" t="s">
        <v>2096</v>
      </c>
      <c r="D624" s="65"/>
    </row>
    <row r="625" spans="1:5">
      <c r="A625" s="77"/>
      <c r="B625" s="77"/>
      <c r="C625" s="65" t="s">
        <v>2097</v>
      </c>
      <c r="D625" s="65"/>
    </row>
    <row r="626" spans="1:5">
      <c r="A626" s="77"/>
      <c r="B626" s="77"/>
      <c r="C626" s="65" t="s">
        <v>2098</v>
      </c>
      <c r="D626" s="65"/>
      <c r="E626" s="18" t="s">
        <v>1584</v>
      </c>
    </row>
    <row r="627" spans="1:5">
      <c r="A627" s="77"/>
      <c r="B627" s="77"/>
      <c r="C627" s="65" t="s">
        <v>2099</v>
      </c>
      <c r="D627" s="65"/>
    </row>
    <row r="628" spans="1:5">
      <c r="A628" s="77"/>
      <c r="B628" s="77"/>
      <c r="C628" s="65" t="s">
        <v>2100</v>
      </c>
      <c r="D628" s="65"/>
    </row>
    <row r="629" spans="1:5">
      <c r="A629" s="77"/>
      <c r="B629" s="77"/>
      <c r="C629" s="65" t="s">
        <v>249</v>
      </c>
      <c r="D629" s="65"/>
    </row>
    <row r="630" spans="1:5">
      <c r="A630" s="77"/>
      <c r="B630" s="77"/>
      <c r="C630" s="65" t="s">
        <v>2101</v>
      </c>
      <c r="D630" s="65"/>
    </row>
    <row r="631" spans="1:5">
      <c r="A631" s="77"/>
      <c r="B631" s="77"/>
      <c r="C631" s="65" t="s">
        <v>2102</v>
      </c>
      <c r="D631" s="65"/>
    </row>
    <row r="632" spans="1:5">
      <c r="A632" s="77"/>
      <c r="B632" s="77"/>
      <c r="C632" s="65" t="s">
        <v>2103</v>
      </c>
      <c r="D632" s="65"/>
    </row>
    <row r="633" spans="1:5">
      <c r="A633" s="78"/>
      <c r="B633" s="78"/>
      <c r="C633" s="65" t="s">
        <v>31</v>
      </c>
      <c r="D633" s="65"/>
    </row>
    <row r="634" spans="1:5">
      <c r="A634" s="72"/>
      <c r="B634" s="130" t="s">
        <v>1543</v>
      </c>
      <c r="C634" s="62" t="s">
        <v>2104</v>
      </c>
      <c r="D634" s="62" t="s">
        <v>2105</v>
      </c>
    </row>
    <row r="635" spans="1:5">
      <c r="A635" s="72"/>
      <c r="B635" s="130"/>
      <c r="C635" s="62" t="s">
        <v>2106</v>
      </c>
      <c r="D635" s="62" t="s">
        <v>2107</v>
      </c>
    </row>
    <row r="636" spans="1:5">
      <c r="A636" s="72"/>
      <c r="B636" s="130"/>
      <c r="C636" s="62" t="s">
        <v>2108</v>
      </c>
      <c r="D636" s="62" t="s">
        <v>2109</v>
      </c>
    </row>
    <row r="637" spans="1:5">
      <c r="A637" s="72"/>
      <c r="B637" s="130"/>
      <c r="C637" s="62" t="s">
        <v>2110</v>
      </c>
      <c r="D637" s="62" t="s">
        <v>2111</v>
      </c>
    </row>
    <row r="638" spans="1:5">
      <c r="A638" s="72"/>
      <c r="B638" s="130"/>
      <c r="C638" s="62" t="s">
        <v>2112</v>
      </c>
      <c r="D638" s="62" t="s">
        <v>2113</v>
      </c>
    </row>
    <row r="639" spans="1:5">
      <c r="A639" s="72"/>
      <c r="B639" s="130"/>
      <c r="C639" s="62" t="s">
        <v>2114</v>
      </c>
      <c r="D639" s="62" t="s">
        <v>2115</v>
      </c>
    </row>
    <row r="640" spans="1:5">
      <c r="A640" s="72"/>
      <c r="B640" s="130"/>
      <c r="C640" s="62" t="s">
        <v>2116</v>
      </c>
      <c r="D640" s="62" t="s">
        <v>2117</v>
      </c>
    </row>
    <row r="641" spans="1:4">
      <c r="A641" s="72"/>
      <c r="B641" s="130"/>
      <c r="C641" s="62" t="s">
        <v>2118</v>
      </c>
      <c r="D641" s="62" t="s">
        <v>2118</v>
      </c>
    </row>
    <row r="642" spans="1:4">
      <c r="A642" s="72"/>
      <c r="B642" s="130"/>
      <c r="C642" s="62" t="s">
        <v>31</v>
      </c>
      <c r="D642" s="62"/>
    </row>
    <row r="643" spans="1:4">
      <c r="A643" s="79"/>
      <c r="B643" s="79" t="s">
        <v>2119</v>
      </c>
      <c r="C643" s="65" t="s">
        <v>2120</v>
      </c>
      <c r="D643" s="65" t="s">
        <v>2121</v>
      </c>
    </row>
    <row r="644" spans="1:4">
      <c r="A644" s="80"/>
      <c r="B644" s="80"/>
      <c r="C644" s="65" t="s">
        <v>2122</v>
      </c>
      <c r="D644" s="65" t="s">
        <v>2123</v>
      </c>
    </row>
    <row r="645" spans="1:4">
      <c r="A645" s="80"/>
      <c r="B645" s="80"/>
      <c r="C645" s="65" t="s">
        <v>2124</v>
      </c>
      <c r="D645" s="65" t="s">
        <v>2125</v>
      </c>
    </row>
    <row r="646" spans="1:4">
      <c r="A646" s="80"/>
      <c r="B646" s="80"/>
      <c r="C646" s="65" t="s">
        <v>2126</v>
      </c>
      <c r="D646" s="65" t="s">
        <v>2127</v>
      </c>
    </row>
    <row r="647" spans="1:4">
      <c r="A647" s="80"/>
      <c r="B647" s="80"/>
      <c r="C647" s="65" t="s">
        <v>2128</v>
      </c>
      <c r="D647" s="65"/>
    </row>
    <row r="648" spans="1:4">
      <c r="A648" s="81"/>
      <c r="B648" s="81"/>
      <c r="C648" s="65" t="s">
        <v>31</v>
      </c>
      <c r="D648" s="65"/>
    </row>
    <row r="649" spans="1:4">
      <c r="A649" s="72"/>
      <c r="B649" s="130" t="s">
        <v>1072</v>
      </c>
      <c r="C649" s="62" t="s">
        <v>2129</v>
      </c>
      <c r="D649" s="62"/>
    </row>
    <row r="650" spans="1:4">
      <c r="A650" s="72"/>
      <c r="B650" s="130"/>
      <c r="C650" s="62" t="s">
        <v>1223</v>
      </c>
      <c r="D650" s="62"/>
    </row>
    <row r="651" spans="1:4">
      <c r="A651" s="72"/>
      <c r="B651" s="130"/>
      <c r="C651" s="62" t="s">
        <v>1111</v>
      </c>
      <c r="D651" s="62"/>
    </row>
    <row r="652" spans="1:4">
      <c r="A652" s="72"/>
      <c r="B652" s="130"/>
      <c r="C652" s="62" t="s">
        <v>1210</v>
      </c>
      <c r="D652" s="62"/>
    </row>
    <row r="653" spans="1:4">
      <c r="A653" s="72"/>
      <c r="B653" s="130"/>
      <c r="C653" s="62" t="s">
        <v>31</v>
      </c>
      <c r="D653" s="62"/>
    </row>
    <row r="654" spans="1:4">
      <c r="A654" s="79"/>
      <c r="B654" s="79" t="s">
        <v>1073</v>
      </c>
      <c r="C654" s="65" t="s">
        <v>1158</v>
      </c>
      <c r="D654" s="65"/>
    </row>
    <row r="655" spans="1:4">
      <c r="A655" s="80"/>
      <c r="B655" s="80"/>
      <c r="C655" s="65" t="s">
        <v>1087</v>
      </c>
      <c r="D655" s="65"/>
    </row>
    <row r="656" spans="1:4">
      <c r="A656" s="72"/>
      <c r="B656" s="130" t="s">
        <v>22</v>
      </c>
      <c r="C656" s="62" t="s">
        <v>36</v>
      </c>
      <c r="D656" s="62"/>
    </row>
    <row r="657" spans="1:4">
      <c r="A657" s="72"/>
      <c r="B657" s="130"/>
      <c r="C657" s="62" t="s">
        <v>2130</v>
      </c>
      <c r="D657" s="62"/>
    </row>
    <row r="658" spans="1:4">
      <c r="A658" s="79"/>
      <c r="B658" s="79" t="s">
        <v>1460</v>
      </c>
      <c r="C658" s="65" t="s">
        <v>2131</v>
      </c>
      <c r="D658" s="65"/>
    </row>
    <row r="659" spans="1:4">
      <c r="A659" s="80"/>
      <c r="B659" s="80"/>
      <c r="C659" s="65" t="s">
        <v>2132</v>
      </c>
      <c r="D659" s="65"/>
    </row>
    <row r="660" spans="1:4">
      <c r="A660" s="80"/>
      <c r="B660" s="80"/>
      <c r="C660" s="65" t="s">
        <v>2133</v>
      </c>
      <c r="D660" s="65"/>
    </row>
    <row r="661" spans="1:4">
      <c r="A661" s="80"/>
      <c r="B661" s="80"/>
      <c r="C661" s="65" t="s">
        <v>2134</v>
      </c>
      <c r="D661" s="65"/>
    </row>
    <row r="662" spans="1:4">
      <c r="A662" s="80"/>
      <c r="B662" s="80"/>
      <c r="C662" s="65" t="s">
        <v>2135</v>
      </c>
      <c r="D662" s="65"/>
    </row>
    <row r="663" spans="1:4">
      <c r="A663" s="80"/>
      <c r="B663" s="80"/>
      <c r="C663" s="65" t="s">
        <v>2136</v>
      </c>
      <c r="D663" s="65"/>
    </row>
    <row r="664" spans="1:4">
      <c r="A664" s="80"/>
      <c r="B664" s="80"/>
      <c r="C664" s="65" t="s">
        <v>31</v>
      </c>
      <c r="D664" s="65"/>
    </row>
    <row r="665" spans="1:4">
      <c r="A665" s="81"/>
      <c r="B665" s="81"/>
      <c r="C665" s="65" t="s">
        <v>1481</v>
      </c>
      <c r="D665" s="65"/>
    </row>
    <row r="666" spans="1:4">
      <c r="A666" s="72"/>
      <c r="B666" s="130" t="s">
        <v>1461</v>
      </c>
      <c r="C666" s="62" t="s">
        <v>1482</v>
      </c>
      <c r="D666" s="62"/>
    </row>
    <row r="667" spans="1:4">
      <c r="A667" s="72"/>
      <c r="B667" s="130"/>
      <c r="C667" s="62" t="s">
        <v>2137</v>
      </c>
      <c r="D667" s="62"/>
    </row>
    <row r="668" spans="1:4">
      <c r="A668" s="79"/>
      <c r="B668" s="79" t="s">
        <v>122</v>
      </c>
      <c r="C668" s="65" t="s">
        <v>2138</v>
      </c>
      <c r="D668" s="65"/>
    </row>
    <row r="669" spans="1:4">
      <c r="A669" s="80"/>
      <c r="B669" s="80"/>
      <c r="C669" s="65" t="s">
        <v>2139</v>
      </c>
      <c r="D669" s="65"/>
    </row>
    <row r="670" spans="1:4">
      <c r="A670" s="80"/>
      <c r="B670" s="80"/>
      <c r="C670" s="65" t="s">
        <v>2140</v>
      </c>
      <c r="D670" s="65"/>
    </row>
    <row r="671" spans="1:4">
      <c r="A671" s="80"/>
      <c r="B671" s="80"/>
      <c r="C671" s="65" t="s">
        <v>2141</v>
      </c>
      <c r="D671" s="65"/>
    </row>
    <row r="672" spans="1:4">
      <c r="A672" s="80"/>
      <c r="B672" s="80"/>
      <c r="C672" s="65" t="s">
        <v>2142</v>
      </c>
      <c r="D672" s="65"/>
    </row>
    <row r="673" spans="1:4">
      <c r="A673" s="80"/>
      <c r="B673" s="80"/>
      <c r="C673" s="65" t="s">
        <v>2143</v>
      </c>
      <c r="D673" s="65"/>
    </row>
    <row r="674" spans="1:4">
      <c r="A674" s="80"/>
      <c r="B674" s="80"/>
      <c r="C674" s="65" t="s">
        <v>2144</v>
      </c>
      <c r="D674" s="65"/>
    </row>
    <row r="675" spans="1:4">
      <c r="A675" s="80"/>
      <c r="B675" s="80"/>
      <c r="C675" s="65" t="s">
        <v>2145</v>
      </c>
      <c r="D675" s="65"/>
    </row>
    <row r="676" spans="1:4">
      <c r="A676" s="80"/>
      <c r="B676" s="80"/>
      <c r="C676" s="65" t="s">
        <v>2146</v>
      </c>
      <c r="D676" s="65"/>
    </row>
    <row r="677" spans="1:4">
      <c r="A677" s="80"/>
      <c r="B677" s="80"/>
      <c r="C677" s="65" t="s">
        <v>2147</v>
      </c>
      <c r="D677" s="65"/>
    </row>
    <row r="678" spans="1:4">
      <c r="A678" s="80"/>
      <c r="B678" s="80"/>
      <c r="C678" s="65" t="s">
        <v>1228</v>
      </c>
      <c r="D678" s="65"/>
    </row>
    <row r="679" spans="1:4">
      <c r="A679" s="81"/>
      <c r="B679" s="81"/>
      <c r="C679" s="65" t="s">
        <v>1481</v>
      </c>
      <c r="D679" s="65"/>
    </row>
    <row r="680" spans="1:4">
      <c r="A680" s="101"/>
      <c r="B680" s="101" t="s">
        <v>1464</v>
      </c>
      <c r="C680" s="62" t="s">
        <v>2131</v>
      </c>
      <c r="D680" s="62"/>
    </row>
    <row r="681" spans="1:4">
      <c r="A681" s="103"/>
      <c r="B681" s="103"/>
      <c r="C681" s="62" t="s">
        <v>2132</v>
      </c>
      <c r="D681" s="62"/>
    </row>
    <row r="682" spans="1:4">
      <c r="A682" s="103"/>
      <c r="B682" s="103"/>
      <c r="C682" s="62" t="s">
        <v>2133</v>
      </c>
      <c r="D682" s="62"/>
    </row>
    <row r="683" spans="1:4">
      <c r="A683" s="103"/>
      <c r="B683" s="103"/>
      <c r="C683" s="62" t="s">
        <v>2134</v>
      </c>
      <c r="D683" s="62"/>
    </row>
    <row r="684" spans="1:4">
      <c r="A684" s="103"/>
      <c r="B684" s="103"/>
      <c r="C684" s="62" t="s">
        <v>2135</v>
      </c>
      <c r="D684" s="62"/>
    </row>
    <row r="685" spans="1:4">
      <c r="A685" s="103"/>
      <c r="B685" s="103"/>
      <c r="C685" s="62" t="s">
        <v>2136</v>
      </c>
      <c r="D685" s="62"/>
    </row>
    <row r="686" spans="1:4">
      <c r="A686" s="103"/>
      <c r="B686" s="103"/>
      <c r="C686" s="62" t="s">
        <v>31</v>
      </c>
      <c r="D686" s="62"/>
    </row>
    <row r="687" spans="1:4">
      <c r="A687" s="103"/>
      <c r="B687" s="103"/>
      <c r="C687" s="62" t="s">
        <v>1481</v>
      </c>
      <c r="D687" s="62"/>
    </row>
    <row r="688" spans="1:4">
      <c r="A688" s="79"/>
      <c r="B688" s="76" t="s">
        <v>2148</v>
      </c>
      <c r="C688" s="65" t="s">
        <v>2149</v>
      </c>
      <c r="D688" s="65"/>
    </row>
    <row r="689" spans="1:4">
      <c r="A689" s="80"/>
      <c r="B689" s="78"/>
      <c r="C689" s="65" t="s">
        <v>2150</v>
      </c>
      <c r="D689" s="65"/>
    </row>
    <row r="690" spans="1:4">
      <c r="A690" s="101"/>
      <c r="B690" s="101" t="s">
        <v>1463</v>
      </c>
      <c r="C690" s="62" t="s">
        <v>1483</v>
      </c>
      <c r="D690" s="62"/>
    </row>
    <row r="691" spans="1:4">
      <c r="A691" s="103"/>
      <c r="B691" s="103"/>
      <c r="C691" s="62" t="s">
        <v>2151</v>
      </c>
      <c r="D691" s="62"/>
    </row>
    <row r="692" spans="1:4">
      <c r="A692" s="79"/>
      <c r="B692" s="79" t="s">
        <v>1456</v>
      </c>
      <c r="C692" s="65" t="s">
        <v>2152</v>
      </c>
      <c r="D692" s="65"/>
    </row>
    <row r="693" spans="1:4">
      <c r="A693" s="80"/>
      <c r="B693" s="80"/>
      <c r="C693" s="65" t="s">
        <v>2006</v>
      </c>
      <c r="D693" s="65"/>
    </row>
    <row r="694" spans="1:4">
      <c r="A694" s="80"/>
      <c r="B694" s="80"/>
      <c r="C694" s="65" t="s">
        <v>1476</v>
      </c>
      <c r="D694" s="65"/>
    </row>
    <row r="695" spans="1:4">
      <c r="A695" s="80"/>
      <c r="B695" s="80"/>
      <c r="C695" s="65" t="s">
        <v>2153</v>
      </c>
      <c r="D695" s="65"/>
    </row>
    <row r="696" spans="1:4">
      <c r="A696" s="80"/>
      <c r="B696" s="80"/>
      <c r="C696" s="65" t="s">
        <v>567</v>
      </c>
      <c r="D696" s="65"/>
    </row>
    <row r="697" spans="1:4">
      <c r="A697" s="80"/>
      <c r="B697" s="80"/>
      <c r="C697" s="65" t="s">
        <v>119</v>
      </c>
      <c r="D697" s="65"/>
    </row>
    <row r="698" spans="1:4">
      <c r="A698" s="80"/>
      <c r="B698" s="80"/>
      <c r="C698" s="65" t="s">
        <v>2154</v>
      </c>
      <c r="D698" s="65"/>
    </row>
    <row r="699" spans="1:4">
      <c r="A699" s="80"/>
      <c r="B699" s="80"/>
      <c r="C699" s="65" t="s">
        <v>2155</v>
      </c>
      <c r="D699" s="65"/>
    </row>
    <row r="700" spans="1:4">
      <c r="A700" s="80"/>
      <c r="B700" s="80"/>
      <c r="C700" s="65" t="s">
        <v>31</v>
      </c>
      <c r="D700" s="65"/>
    </row>
    <row r="701" spans="1:4">
      <c r="A701" s="101"/>
      <c r="B701" s="101" t="s">
        <v>1457</v>
      </c>
      <c r="C701" s="62" t="s">
        <v>1759</v>
      </c>
      <c r="D701" s="62"/>
    </row>
    <row r="702" spans="1:4">
      <c r="A702" s="103"/>
      <c r="B702" s="103"/>
      <c r="C702" s="62" t="s">
        <v>1760</v>
      </c>
      <c r="D702" s="62"/>
    </row>
    <row r="703" spans="1:4">
      <c r="A703" s="103"/>
      <c r="B703" s="103"/>
      <c r="C703" s="62" t="s">
        <v>1761</v>
      </c>
      <c r="D703" s="62"/>
    </row>
    <row r="704" spans="1:4">
      <c r="A704" s="103"/>
      <c r="B704" s="103"/>
      <c r="C704" s="62" t="s">
        <v>659</v>
      </c>
      <c r="D704" s="62"/>
    </row>
    <row r="705" spans="1:5">
      <c r="A705" s="103"/>
      <c r="B705" s="103"/>
      <c r="C705" s="62" t="s">
        <v>191</v>
      </c>
      <c r="D705" s="62"/>
    </row>
    <row r="706" spans="1:5">
      <c r="A706" s="103"/>
      <c r="B706" s="103"/>
      <c r="C706" s="62" t="s">
        <v>179</v>
      </c>
      <c r="D706" s="62"/>
    </row>
    <row r="707" spans="1:5">
      <c r="A707" s="103"/>
      <c r="B707" s="103"/>
      <c r="C707" s="62" t="s">
        <v>329</v>
      </c>
      <c r="D707" s="62"/>
    </row>
    <row r="708" spans="1:5">
      <c r="A708" s="103"/>
      <c r="B708" s="103"/>
      <c r="C708" s="62" t="s">
        <v>1763</v>
      </c>
      <c r="D708" s="62"/>
    </row>
    <row r="709" spans="1:5">
      <c r="A709" s="103"/>
      <c r="B709" s="103"/>
      <c r="C709" s="62" t="s">
        <v>135</v>
      </c>
      <c r="D709" s="62"/>
    </row>
    <row r="710" spans="1:5">
      <c r="A710" s="103"/>
      <c r="B710" s="103"/>
      <c r="C710" s="62" t="s">
        <v>434</v>
      </c>
      <c r="D710" s="62"/>
    </row>
    <row r="711" spans="1:5">
      <c r="A711" s="103"/>
      <c r="B711" s="103"/>
      <c r="C711" s="62" t="s">
        <v>537</v>
      </c>
      <c r="D711" s="62"/>
    </row>
    <row r="712" spans="1:5">
      <c r="A712" s="103"/>
      <c r="B712" s="103"/>
      <c r="C712" s="62" t="s">
        <v>210</v>
      </c>
      <c r="D712" s="62"/>
    </row>
    <row r="713" spans="1:5">
      <c r="A713" s="103"/>
      <c r="B713" s="103"/>
      <c r="C713" s="62" t="s">
        <v>1764</v>
      </c>
      <c r="D713" s="62"/>
    </row>
    <row r="714" spans="1:5">
      <c r="A714" s="103"/>
      <c r="B714" s="103"/>
      <c r="C714" s="62" t="s">
        <v>1765</v>
      </c>
      <c r="D714" s="62"/>
    </row>
    <row r="715" spans="1:5">
      <c r="A715" s="103"/>
      <c r="B715" s="103"/>
      <c r="C715" s="62" t="s">
        <v>164</v>
      </c>
      <c r="D715" s="62"/>
    </row>
    <row r="716" spans="1:5">
      <c r="A716" s="103"/>
      <c r="B716" s="103"/>
      <c r="C716" s="62" t="s">
        <v>1766</v>
      </c>
      <c r="D716" s="62" t="s">
        <v>1767</v>
      </c>
      <c r="E716" s="18" t="s">
        <v>1584</v>
      </c>
    </row>
    <row r="717" spans="1:5">
      <c r="A717" s="103"/>
      <c r="B717" s="103"/>
      <c r="C717" s="62" t="s">
        <v>415</v>
      </c>
      <c r="D717" s="62"/>
    </row>
    <row r="718" spans="1:5">
      <c r="A718" s="103"/>
      <c r="B718" s="103"/>
      <c r="C718" s="62" t="s">
        <v>1768</v>
      </c>
      <c r="D718" s="62"/>
    </row>
    <row r="719" spans="1:5">
      <c r="A719" s="103"/>
      <c r="B719" s="103"/>
      <c r="C719" s="62" t="s">
        <v>493</v>
      </c>
      <c r="D719" s="62"/>
    </row>
    <row r="720" spans="1:5">
      <c r="A720" s="103"/>
      <c r="B720" s="103"/>
      <c r="C720" s="62" t="s">
        <v>1769</v>
      </c>
      <c r="D720" s="62"/>
    </row>
    <row r="721" spans="1:4">
      <c r="A721" s="103"/>
      <c r="B721" s="103"/>
      <c r="C721" s="62" t="s">
        <v>785</v>
      </c>
      <c r="D721" s="62"/>
    </row>
    <row r="722" spans="1:4">
      <c r="A722" s="103"/>
      <c r="B722" s="103"/>
      <c r="C722" s="62" t="s">
        <v>532</v>
      </c>
      <c r="D722" s="62"/>
    </row>
    <row r="723" spans="1:4">
      <c r="A723" s="103"/>
      <c r="B723" s="103"/>
      <c r="C723" s="62" t="s">
        <v>1770</v>
      </c>
      <c r="D723" s="62"/>
    </row>
    <row r="724" spans="1:4">
      <c r="A724" s="103"/>
      <c r="B724" s="103"/>
      <c r="C724" s="62" t="s">
        <v>1771</v>
      </c>
      <c r="D724" s="62"/>
    </row>
    <row r="725" spans="1:4">
      <c r="A725" s="103"/>
      <c r="B725" s="103"/>
      <c r="C725" s="62" t="s">
        <v>249</v>
      </c>
      <c r="D725" s="62"/>
    </row>
    <row r="726" spans="1:4">
      <c r="A726" s="103"/>
      <c r="B726" s="103"/>
      <c r="C726" s="62" t="s">
        <v>674</v>
      </c>
      <c r="D726" s="62"/>
    </row>
    <row r="727" spans="1:4">
      <c r="A727" s="103"/>
      <c r="B727" s="103"/>
      <c r="C727" s="62" t="s">
        <v>147</v>
      </c>
      <c r="D727" s="62"/>
    </row>
    <row r="728" spans="1:4">
      <c r="A728" s="103"/>
      <c r="B728" s="103"/>
      <c r="C728" s="62" t="s">
        <v>203</v>
      </c>
      <c r="D728" s="62"/>
    </row>
    <row r="729" spans="1:4">
      <c r="A729" s="103"/>
      <c r="B729" s="103"/>
      <c r="C729" s="62" t="s">
        <v>1157</v>
      </c>
      <c r="D729" s="62"/>
    </row>
    <row r="730" spans="1:4">
      <c r="A730" s="103"/>
      <c r="B730" s="103"/>
      <c r="C730" s="62" t="s">
        <v>609</v>
      </c>
      <c r="D730" s="62"/>
    </row>
    <row r="731" spans="1:4">
      <c r="A731" s="103"/>
      <c r="B731" s="103"/>
      <c r="C731" s="62" t="s">
        <v>1772</v>
      </c>
      <c r="D731" s="62"/>
    </row>
    <row r="732" spans="1:4">
      <c r="A732" s="103"/>
      <c r="B732" s="103"/>
      <c r="C732" s="62" t="s">
        <v>1773</v>
      </c>
      <c r="D732" s="62"/>
    </row>
    <row r="733" spans="1:4">
      <c r="A733" s="103"/>
      <c r="B733" s="103"/>
      <c r="C733" s="62" t="s">
        <v>1774</v>
      </c>
      <c r="D733" s="62"/>
    </row>
    <row r="734" spans="1:4">
      <c r="A734" s="103"/>
      <c r="B734" s="103"/>
      <c r="C734" s="62" t="s">
        <v>1775</v>
      </c>
      <c r="D734" s="62"/>
    </row>
    <row r="735" spans="1:4">
      <c r="A735" s="103"/>
      <c r="B735" s="103"/>
      <c r="C735" s="62" t="s">
        <v>1776</v>
      </c>
      <c r="D735" s="62"/>
    </row>
    <row r="736" spans="1:4">
      <c r="A736" s="103"/>
      <c r="B736" s="103"/>
      <c r="C736" s="62" t="s">
        <v>1777</v>
      </c>
      <c r="D736" s="62"/>
    </row>
    <row r="737" spans="1:4">
      <c r="A737" s="103"/>
      <c r="B737" s="103"/>
      <c r="C737" s="62" t="s">
        <v>1778</v>
      </c>
      <c r="D737" s="62"/>
    </row>
    <row r="738" spans="1:4">
      <c r="A738" s="103"/>
      <c r="B738" s="103"/>
      <c r="C738" s="62" t="s">
        <v>1779</v>
      </c>
      <c r="D738" s="62"/>
    </row>
    <row r="739" spans="1:4">
      <c r="A739" s="103"/>
      <c r="B739" s="103"/>
      <c r="C739" s="62" t="s">
        <v>394</v>
      </c>
      <c r="D739" s="62"/>
    </row>
    <row r="740" spans="1:4">
      <c r="A740" s="103"/>
      <c r="B740" s="103"/>
      <c r="C740" s="62" t="s">
        <v>1780</v>
      </c>
      <c r="D740" s="62"/>
    </row>
    <row r="741" spans="1:4">
      <c r="A741" s="103"/>
      <c r="B741" s="103"/>
      <c r="C741" s="62" t="s">
        <v>406</v>
      </c>
      <c r="D741" s="62"/>
    </row>
    <row r="742" spans="1:4">
      <c r="A742" s="103"/>
      <c r="B742" s="103"/>
      <c r="C742" s="62" t="s">
        <v>600</v>
      </c>
      <c r="D742" s="62"/>
    </row>
    <row r="743" spans="1:4">
      <c r="A743" s="103"/>
      <c r="B743" s="103"/>
      <c r="C743" s="62" t="s">
        <v>1781</v>
      </c>
      <c r="D743" s="62"/>
    </row>
    <row r="744" spans="1:4">
      <c r="A744" s="103"/>
      <c r="B744" s="103"/>
      <c r="C744" s="62" t="s">
        <v>655</v>
      </c>
      <c r="D744" s="62"/>
    </row>
    <row r="745" spans="1:4">
      <c r="A745" s="103"/>
      <c r="B745" s="103"/>
      <c r="C745" s="62" t="s">
        <v>1782</v>
      </c>
      <c r="D745" s="62"/>
    </row>
    <row r="746" spans="1:4">
      <c r="A746" s="103"/>
      <c r="B746" s="103"/>
      <c r="C746" s="62" t="s">
        <v>1783</v>
      </c>
      <c r="D746" s="62"/>
    </row>
    <row r="747" spans="1:4">
      <c r="A747" s="103"/>
      <c r="B747" s="103"/>
      <c r="C747" s="62" t="s">
        <v>1784</v>
      </c>
      <c r="D747" s="62"/>
    </row>
    <row r="748" spans="1:4">
      <c r="A748" s="103"/>
      <c r="B748" s="103"/>
      <c r="C748" s="62" t="s">
        <v>518</v>
      </c>
      <c r="D748" s="62"/>
    </row>
    <row r="749" spans="1:4">
      <c r="A749" s="103"/>
      <c r="B749" s="103"/>
      <c r="C749" s="62" t="s">
        <v>1785</v>
      </c>
      <c r="D749" s="62"/>
    </row>
    <row r="750" spans="1:4">
      <c r="A750" s="103"/>
      <c r="B750" s="103"/>
      <c r="C750" s="62" t="s">
        <v>30</v>
      </c>
      <c r="D750" s="62"/>
    </row>
    <row r="751" spans="1:4">
      <c r="A751" s="103"/>
      <c r="B751" s="103"/>
      <c r="C751" s="62" t="s">
        <v>1577</v>
      </c>
      <c r="D751" s="62"/>
    </row>
    <row r="752" spans="1:4">
      <c r="A752" s="103"/>
      <c r="B752" s="103"/>
      <c r="C752" s="62" t="s">
        <v>1578</v>
      </c>
      <c r="D752" s="62"/>
    </row>
    <row r="753" spans="1:4">
      <c r="A753" s="103"/>
      <c r="B753" s="103"/>
      <c r="C753" s="62" t="s">
        <v>1579</v>
      </c>
      <c r="D753" s="62"/>
    </row>
    <row r="754" spans="1:4">
      <c r="A754" s="103"/>
      <c r="B754" s="103"/>
      <c r="C754" s="62" t="s">
        <v>1580</v>
      </c>
      <c r="D754" s="62"/>
    </row>
    <row r="755" spans="1:4">
      <c r="A755" s="103"/>
      <c r="B755" s="103"/>
      <c r="C755" s="62" t="s">
        <v>1581</v>
      </c>
      <c r="D755" s="62"/>
    </row>
    <row r="756" spans="1:4">
      <c r="A756" s="103"/>
      <c r="B756" s="103"/>
      <c r="C756" s="62" t="s">
        <v>1582</v>
      </c>
      <c r="D756" s="62"/>
    </row>
    <row r="757" spans="1:4">
      <c r="A757" s="103"/>
      <c r="B757" s="103"/>
      <c r="C757" s="62" t="s">
        <v>1583</v>
      </c>
      <c r="D757" s="62"/>
    </row>
    <row r="758" spans="1:4">
      <c r="A758" s="103"/>
      <c r="B758" s="103"/>
      <c r="C758" s="62" t="s">
        <v>1585</v>
      </c>
      <c r="D758" s="62"/>
    </row>
    <row r="759" spans="1:4">
      <c r="A759" s="103"/>
      <c r="B759" s="103"/>
      <c r="C759" s="62" t="s">
        <v>1586</v>
      </c>
      <c r="D759" s="62"/>
    </row>
    <row r="760" spans="1:4">
      <c r="A760" s="103"/>
      <c r="B760" s="103"/>
      <c r="C760" s="62" t="s">
        <v>1081</v>
      </c>
      <c r="D760" s="62"/>
    </row>
    <row r="761" spans="1:4">
      <c r="A761" s="103"/>
      <c r="B761" s="103"/>
      <c r="C761" s="62" t="s">
        <v>1587</v>
      </c>
      <c r="D761" s="62"/>
    </row>
    <row r="762" spans="1:4">
      <c r="A762" s="103"/>
      <c r="B762" s="103"/>
      <c r="C762" s="62" t="s">
        <v>1588</v>
      </c>
      <c r="D762" s="62"/>
    </row>
    <row r="763" spans="1:4">
      <c r="A763" s="103"/>
      <c r="B763" s="103"/>
      <c r="C763" s="62" t="s">
        <v>1589</v>
      </c>
      <c r="D763" s="62"/>
    </row>
    <row r="764" spans="1:4">
      <c r="A764" s="103"/>
      <c r="B764" s="103"/>
      <c r="C764" s="62" t="s">
        <v>1590</v>
      </c>
      <c r="D764" s="62"/>
    </row>
    <row r="765" spans="1:4">
      <c r="A765" s="103"/>
      <c r="B765" s="103"/>
      <c r="C765" s="62" t="s">
        <v>1591</v>
      </c>
      <c r="D765" s="62"/>
    </row>
    <row r="766" spans="1:4">
      <c r="A766" s="103"/>
      <c r="B766" s="103"/>
      <c r="C766" s="62" t="s">
        <v>1592</v>
      </c>
      <c r="D766" s="62"/>
    </row>
    <row r="767" spans="1:4">
      <c r="A767" s="103"/>
      <c r="B767" s="103"/>
      <c r="C767" s="62" t="s">
        <v>87</v>
      </c>
      <c r="D767" s="62"/>
    </row>
    <row r="768" spans="1:4">
      <c r="A768" s="103"/>
      <c r="B768" s="103"/>
      <c r="C768" s="62" t="s">
        <v>1593</v>
      </c>
      <c r="D768" s="62"/>
    </row>
    <row r="769" spans="1:5">
      <c r="A769" s="103"/>
      <c r="B769" s="103"/>
      <c r="C769" s="62" t="s">
        <v>1594</v>
      </c>
      <c r="D769" s="62"/>
    </row>
    <row r="770" spans="1:5">
      <c r="A770" s="103"/>
      <c r="B770" s="103"/>
      <c r="C770" s="62" t="s">
        <v>1595</v>
      </c>
      <c r="D770" s="62"/>
    </row>
    <row r="771" spans="1:5">
      <c r="A771" s="103"/>
      <c r="B771" s="103"/>
      <c r="C771" s="62" t="s">
        <v>1596</v>
      </c>
      <c r="D771" s="62"/>
    </row>
    <row r="772" spans="1:5">
      <c r="A772" s="103"/>
      <c r="B772" s="103"/>
      <c r="C772" s="62" t="s">
        <v>1597</v>
      </c>
      <c r="D772" s="62"/>
    </row>
    <row r="773" spans="1:5">
      <c r="A773" s="103"/>
      <c r="B773" s="103"/>
      <c r="C773" s="62" t="s">
        <v>1598</v>
      </c>
      <c r="D773" s="62"/>
    </row>
    <row r="774" spans="1:5">
      <c r="A774" s="103"/>
      <c r="B774" s="103"/>
      <c r="C774" s="62" t="s">
        <v>1599</v>
      </c>
      <c r="D774" s="62"/>
    </row>
    <row r="775" spans="1:5">
      <c r="A775" s="103"/>
      <c r="B775" s="103"/>
      <c r="C775" s="62" t="s">
        <v>1600</v>
      </c>
      <c r="D775" s="62"/>
    </row>
    <row r="776" spans="1:5">
      <c r="A776" s="103"/>
      <c r="B776" s="103"/>
      <c r="C776" s="62" t="s">
        <v>1029</v>
      </c>
      <c r="D776" s="62"/>
    </row>
    <row r="777" spans="1:5">
      <c r="A777" s="103"/>
      <c r="B777" s="103"/>
      <c r="C777" s="62" t="s">
        <v>1601</v>
      </c>
      <c r="D777" s="62"/>
    </row>
    <row r="778" spans="1:5">
      <c r="A778" s="103"/>
      <c r="B778" s="103"/>
      <c r="C778" s="62" t="s">
        <v>1602</v>
      </c>
      <c r="D778" s="62"/>
    </row>
    <row r="779" spans="1:5">
      <c r="A779" s="103"/>
      <c r="B779" s="103"/>
      <c r="C779" s="62" t="s">
        <v>1603</v>
      </c>
      <c r="D779" s="62"/>
    </row>
    <row r="780" spans="1:5">
      <c r="A780" s="103"/>
      <c r="B780" s="103"/>
      <c r="C780" s="62" t="s">
        <v>1604</v>
      </c>
      <c r="D780" s="62"/>
    </row>
    <row r="781" spans="1:5">
      <c r="A781" s="103"/>
      <c r="B781" s="103"/>
      <c r="C781" s="62" t="s">
        <v>757</v>
      </c>
      <c r="D781" s="62"/>
    </row>
    <row r="782" spans="1:5">
      <c r="A782" s="103"/>
      <c r="B782" s="103"/>
      <c r="C782" s="62" t="s">
        <v>1208</v>
      </c>
      <c r="D782" s="62"/>
      <c r="E782" s="18" t="s">
        <v>1584</v>
      </c>
    </row>
    <row r="783" spans="1:5">
      <c r="A783" s="103"/>
      <c r="B783" s="103"/>
      <c r="C783" s="62" t="s">
        <v>1207</v>
      </c>
      <c r="D783" s="62"/>
      <c r="E783" s="18" t="s">
        <v>1584</v>
      </c>
    </row>
    <row r="784" spans="1:5">
      <c r="A784" s="103"/>
      <c r="B784" s="103"/>
      <c r="C784" s="62" t="s">
        <v>1607</v>
      </c>
      <c r="D784" s="62"/>
      <c r="E784" s="18" t="s">
        <v>1584</v>
      </c>
    </row>
    <row r="785" spans="1:5">
      <c r="A785" s="103"/>
      <c r="B785" s="103"/>
      <c r="C785" s="62" t="s">
        <v>1608</v>
      </c>
      <c r="D785" s="62"/>
    </row>
    <row r="786" spans="1:5">
      <c r="A786" s="103"/>
      <c r="B786" s="103"/>
      <c r="C786" s="62" t="s">
        <v>1609</v>
      </c>
      <c r="D786" s="62"/>
    </row>
    <row r="787" spans="1:5">
      <c r="A787" s="103"/>
      <c r="B787" s="103"/>
      <c r="C787" s="62" t="s">
        <v>1610</v>
      </c>
      <c r="D787" s="62"/>
    </row>
    <row r="788" spans="1:5">
      <c r="A788" s="103"/>
      <c r="B788" s="103"/>
      <c r="C788" s="62" t="s">
        <v>1611</v>
      </c>
      <c r="D788" s="62"/>
    </row>
    <row r="789" spans="1:5">
      <c r="A789" s="103"/>
      <c r="B789" s="103"/>
      <c r="C789" s="62" t="s">
        <v>1612</v>
      </c>
      <c r="D789" s="62"/>
    </row>
    <row r="790" spans="1:5">
      <c r="A790" s="103"/>
      <c r="B790" s="103"/>
      <c r="C790" s="62" t="s">
        <v>771</v>
      </c>
      <c r="D790" s="62"/>
      <c r="E790" s="18" t="s">
        <v>1584</v>
      </c>
    </row>
    <row r="791" spans="1:5">
      <c r="A791" s="103"/>
      <c r="B791" s="103"/>
      <c r="C791" s="62" t="s">
        <v>1613</v>
      </c>
      <c r="D791" s="62"/>
    </row>
    <row r="792" spans="1:5">
      <c r="A792" s="103"/>
      <c r="B792" s="103"/>
      <c r="C792" s="62" t="s">
        <v>906</v>
      </c>
      <c r="D792" s="62"/>
    </row>
    <row r="793" spans="1:5">
      <c r="A793" s="103"/>
      <c r="B793" s="103"/>
      <c r="C793" s="62" t="s">
        <v>1614</v>
      </c>
      <c r="D793" s="62"/>
    </row>
    <row r="794" spans="1:5">
      <c r="A794" s="103"/>
      <c r="B794" s="103"/>
      <c r="C794" s="62" t="s">
        <v>2156</v>
      </c>
      <c r="D794" s="62"/>
    </row>
    <row r="795" spans="1:5">
      <c r="A795" s="103"/>
      <c r="B795" s="103"/>
      <c r="C795" s="62" t="s">
        <v>1321</v>
      </c>
      <c r="D795" s="62"/>
    </row>
    <row r="796" spans="1:5">
      <c r="A796" s="103"/>
      <c r="B796" s="103"/>
      <c r="C796" s="62" t="s">
        <v>1615</v>
      </c>
      <c r="D796" s="62"/>
    </row>
    <row r="797" spans="1:5">
      <c r="A797" s="103"/>
      <c r="B797" s="103"/>
      <c r="C797" s="62" t="s">
        <v>1616</v>
      </c>
      <c r="D797" s="62"/>
    </row>
    <row r="798" spans="1:5">
      <c r="A798" s="103"/>
      <c r="B798" s="103"/>
      <c r="C798" s="62" t="s">
        <v>1617</v>
      </c>
      <c r="D798" s="62"/>
    </row>
    <row r="799" spans="1:5">
      <c r="A799" s="103"/>
      <c r="B799" s="103"/>
      <c r="C799" s="62" t="s">
        <v>1618</v>
      </c>
      <c r="D799" s="62"/>
    </row>
    <row r="800" spans="1:5">
      <c r="A800" s="103"/>
      <c r="B800" s="103"/>
      <c r="C800" s="62" t="s">
        <v>1619</v>
      </c>
      <c r="D800" s="62"/>
    </row>
    <row r="801" spans="1:5">
      <c r="A801" s="103"/>
      <c r="B801" s="103"/>
      <c r="C801" s="62" t="s">
        <v>1620</v>
      </c>
      <c r="D801" s="62"/>
    </row>
    <row r="802" spans="1:5">
      <c r="A802" s="103"/>
      <c r="B802" s="103"/>
      <c r="C802" s="62" t="s">
        <v>1621</v>
      </c>
      <c r="D802" s="62"/>
    </row>
    <row r="803" spans="1:5">
      <c r="A803" s="103"/>
      <c r="B803" s="103"/>
      <c r="C803" s="62" t="s">
        <v>1622</v>
      </c>
      <c r="D803" s="62"/>
    </row>
    <row r="804" spans="1:5">
      <c r="A804" s="103"/>
      <c r="B804" s="103"/>
      <c r="C804" s="62" t="s">
        <v>1623</v>
      </c>
      <c r="D804" s="62"/>
    </row>
    <row r="805" spans="1:5">
      <c r="A805" s="103"/>
      <c r="B805" s="103"/>
      <c r="C805" s="62" t="s">
        <v>1624</v>
      </c>
      <c r="D805" s="62"/>
    </row>
    <row r="806" spans="1:5">
      <c r="A806" s="103"/>
      <c r="B806" s="103"/>
      <c r="C806" s="62" t="s">
        <v>1625</v>
      </c>
      <c r="D806" s="62"/>
    </row>
    <row r="807" spans="1:5">
      <c r="A807" s="103"/>
      <c r="B807" s="103"/>
      <c r="C807" s="62" t="s">
        <v>1626</v>
      </c>
      <c r="D807" s="62"/>
    </row>
    <row r="808" spans="1:5">
      <c r="A808" s="103"/>
      <c r="B808" s="103"/>
      <c r="C808" s="62" t="s">
        <v>1628</v>
      </c>
      <c r="D808" s="62"/>
    </row>
    <row r="809" spans="1:5">
      <c r="A809" s="103"/>
      <c r="B809" s="103"/>
      <c r="C809" s="62" t="s">
        <v>1627</v>
      </c>
      <c r="D809" s="62"/>
      <c r="E809" s="18" t="s">
        <v>1584</v>
      </c>
    </row>
    <row r="810" spans="1:5">
      <c r="A810" s="103"/>
      <c r="B810" s="103"/>
      <c r="C810" s="62" t="s">
        <v>723</v>
      </c>
      <c r="D810" s="62"/>
    </row>
    <row r="811" spans="1:5">
      <c r="A811" s="103"/>
      <c r="B811" s="103"/>
      <c r="C811" s="62" t="s">
        <v>1629</v>
      </c>
      <c r="D811" s="62"/>
    </row>
    <row r="812" spans="1:5">
      <c r="A812" s="103"/>
      <c r="B812" s="103"/>
      <c r="C812" s="62" t="s">
        <v>1630</v>
      </c>
      <c r="D812" s="62"/>
    </row>
    <row r="813" spans="1:5">
      <c r="A813" s="103"/>
      <c r="B813" s="103"/>
      <c r="C813" s="62" t="s">
        <v>1631</v>
      </c>
      <c r="D813" s="62"/>
    </row>
    <row r="814" spans="1:5">
      <c r="A814" s="103"/>
      <c r="B814" s="103"/>
      <c r="C814" s="62" t="s">
        <v>1632</v>
      </c>
      <c r="D814" s="62"/>
    </row>
    <row r="815" spans="1:5">
      <c r="A815" s="103"/>
      <c r="B815" s="103"/>
      <c r="C815" s="62" t="s">
        <v>1633</v>
      </c>
      <c r="D815" s="62"/>
    </row>
    <row r="816" spans="1:5">
      <c r="A816" s="103"/>
      <c r="B816" s="103"/>
      <c r="C816" s="62" t="s">
        <v>1634</v>
      </c>
      <c r="D816" s="62"/>
    </row>
    <row r="817" spans="1:4">
      <c r="A817" s="103"/>
      <c r="B817" s="103"/>
      <c r="C817" s="62" t="s">
        <v>1635</v>
      </c>
      <c r="D817" s="62"/>
    </row>
    <row r="818" spans="1:4">
      <c r="A818" s="103"/>
      <c r="B818" s="103"/>
      <c r="C818" s="62" t="s">
        <v>1636</v>
      </c>
      <c r="D818" s="62"/>
    </row>
    <row r="819" spans="1:4">
      <c r="A819" s="103"/>
      <c r="B819" s="103"/>
      <c r="C819" s="62" t="s">
        <v>1637</v>
      </c>
      <c r="D819" s="62"/>
    </row>
    <row r="820" spans="1:4">
      <c r="A820" s="103"/>
      <c r="B820" s="103"/>
      <c r="C820" s="62" t="s">
        <v>1638</v>
      </c>
      <c r="D820" s="62"/>
    </row>
    <row r="821" spans="1:4">
      <c r="A821" s="103"/>
      <c r="B821" s="103"/>
      <c r="C821" s="62" t="s">
        <v>1639</v>
      </c>
      <c r="D821" s="62"/>
    </row>
    <row r="822" spans="1:4">
      <c r="A822" s="103"/>
      <c r="B822" s="103"/>
      <c r="C822" s="62" t="s">
        <v>1640</v>
      </c>
      <c r="D822" s="62"/>
    </row>
    <row r="823" spans="1:4">
      <c r="A823" s="103"/>
      <c r="B823" s="103"/>
      <c r="C823" s="62" t="s">
        <v>1641</v>
      </c>
      <c r="D823" s="62"/>
    </row>
    <row r="824" spans="1:4">
      <c r="A824" s="103"/>
      <c r="B824" s="103"/>
      <c r="C824" s="62" t="s">
        <v>1642</v>
      </c>
      <c r="D824" s="62"/>
    </row>
    <row r="825" spans="1:4">
      <c r="A825" s="103"/>
      <c r="B825" s="103"/>
      <c r="C825" s="62" t="s">
        <v>1310</v>
      </c>
      <c r="D825" s="62"/>
    </row>
    <row r="826" spans="1:4">
      <c r="A826" s="103"/>
      <c r="B826" s="103"/>
      <c r="C826" s="62" t="s">
        <v>1643</v>
      </c>
      <c r="D826" s="62"/>
    </row>
    <row r="827" spans="1:4">
      <c r="A827" s="103"/>
      <c r="B827" s="103"/>
      <c r="C827" s="62" t="s">
        <v>1644</v>
      </c>
      <c r="D827" s="62"/>
    </row>
    <row r="828" spans="1:4">
      <c r="A828" s="103"/>
      <c r="B828" s="103"/>
      <c r="C828" s="62" t="s">
        <v>1645</v>
      </c>
      <c r="D828" s="62"/>
    </row>
    <row r="829" spans="1:4">
      <c r="A829" s="103"/>
      <c r="B829" s="103"/>
      <c r="C829" s="62" t="s">
        <v>1646</v>
      </c>
      <c r="D829" s="62"/>
    </row>
    <row r="830" spans="1:4">
      <c r="A830" s="103"/>
      <c r="B830" s="103"/>
      <c r="C830" s="62" t="s">
        <v>1647</v>
      </c>
      <c r="D830" s="62"/>
    </row>
    <row r="831" spans="1:4">
      <c r="A831" s="103"/>
      <c r="B831" s="103"/>
      <c r="C831" s="62" t="s">
        <v>2157</v>
      </c>
      <c r="D831" s="138" t="s">
        <v>2158</v>
      </c>
    </row>
    <row r="832" spans="1:4">
      <c r="A832" s="103"/>
      <c r="B832" s="103"/>
      <c r="C832" s="62" t="s">
        <v>2159</v>
      </c>
      <c r="D832" s="138" t="s">
        <v>1654</v>
      </c>
    </row>
    <row r="833" spans="1:4">
      <c r="A833" s="103"/>
      <c r="B833" s="103"/>
      <c r="C833" s="62" t="s">
        <v>2160</v>
      </c>
      <c r="D833" s="138" t="s">
        <v>1654</v>
      </c>
    </row>
    <row r="834" spans="1:4" ht="15">
      <c r="A834" s="103"/>
      <c r="B834" s="103"/>
      <c r="C834" s="62" t="s">
        <v>2161</v>
      </c>
      <c r="D834" s="136"/>
    </row>
    <row r="835" spans="1:4">
      <c r="A835" s="103"/>
      <c r="B835" s="103"/>
      <c r="C835" s="62" t="s">
        <v>202</v>
      </c>
      <c r="D835" s="62"/>
    </row>
    <row r="836" spans="1:4">
      <c r="A836" s="103"/>
      <c r="B836" s="103"/>
      <c r="C836" s="62" t="s">
        <v>1649</v>
      </c>
      <c r="D836" s="62"/>
    </row>
    <row r="837" spans="1:4">
      <c r="A837" s="103"/>
      <c r="B837" s="103"/>
      <c r="C837" s="62" t="s">
        <v>1650</v>
      </c>
      <c r="D837" s="62"/>
    </row>
    <row r="838" spans="1:4">
      <c r="A838" s="103"/>
      <c r="B838" s="103"/>
      <c r="C838" s="62" t="s">
        <v>680</v>
      </c>
      <c r="D838" s="62"/>
    </row>
    <row r="839" spans="1:4">
      <c r="A839" s="103"/>
      <c r="B839" s="103"/>
      <c r="C839" s="62" t="s">
        <v>837</v>
      </c>
      <c r="D839" s="62"/>
    </row>
    <row r="840" spans="1:4">
      <c r="A840" s="103"/>
      <c r="B840" s="103"/>
      <c r="C840" s="62" t="s">
        <v>1648</v>
      </c>
      <c r="D840" s="62"/>
    </row>
    <row r="841" spans="1:4">
      <c r="A841" s="103"/>
      <c r="B841" s="103"/>
      <c r="C841" s="62" t="s">
        <v>1651</v>
      </c>
      <c r="D841" s="62"/>
    </row>
    <row r="842" spans="1:4">
      <c r="A842" s="103"/>
      <c r="B842" s="103"/>
      <c r="C842" s="62" t="s">
        <v>2162</v>
      </c>
      <c r="D842" s="62"/>
    </row>
    <row r="843" spans="1:4">
      <c r="A843" s="103"/>
      <c r="B843" s="103"/>
      <c r="C843" s="62" t="s">
        <v>2163</v>
      </c>
      <c r="D843" s="62"/>
    </row>
    <row r="844" spans="1:4">
      <c r="A844" s="103"/>
      <c r="B844" s="103"/>
      <c r="C844" s="62" t="s">
        <v>1477</v>
      </c>
      <c r="D844" s="62"/>
    </row>
    <row r="845" spans="1:4">
      <c r="A845" s="103"/>
      <c r="B845" s="103"/>
      <c r="C845" s="62" t="s">
        <v>2164</v>
      </c>
      <c r="D845" s="62"/>
    </row>
    <row r="846" spans="1:4">
      <c r="A846" s="103"/>
      <c r="B846" s="103"/>
      <c r="C846" s="62" t="s">
        <v>2165</v>
      </c>
      <c r="D846" s="62"/>
    </row>
    <row r="847" spans="1:4">
      <c r="A847" s="103"/>
      <c r="B847" s="103"/>
      <c r="C847" s="62" t="s">
        <v>2166</v>
      </c>
      <c r="D847" s="62"/>
    </row>
    <row r="848" spans="1:4">
      <c r="A848" s="103"/>
      <c r="B848" s="103"/>
      <c r="C848" s="62" t="s">
        <v>2167</v>
      </c>
      <c r="D848" s="62"/>
    </row>
    <row r="849" spans="1:4">
      <c r="A849" s="103"/>
      <c r="B849" s="103"/>
      <c r="C849" s="62" t="s">
        <v>2168</v>
      </c>
      <c r="D849" s="62"/>
    </row>
    <row r="850" spans="1:4">
      <c r="A850" s="103"/>
      <c r="B850" s="103"/>
      <c r="C850" s="62" t="s">
        <v>31</v>
      </c>
      <c r="D850" s="62"/>
    </row>
    <row r="851" spans="1:4">
      <c r="A851" s="76" t="s">
        <v>1468</v>
      </c>
      <c r="B851" s="76"/>
      <c r="C851" s="65" t="s">
        <v>1020</v>
      </c>
      <c r="D851" s="65"/>
    </row>
    <row r="852" spans="1:4">
      <c r="A852" s="77"/>
      <c r="B852" s="77"/>
      <c r="C852" s="65" t="s">
        <v>136</v>
      </c>
      <c r="D852" s="65"/>
    </row>
    <row r="853" spans="1:4">
      <c r="A853" s="103" t="s">
        <v>2169</v>
      </c>
      <c r="B853" s="103" t="s">
        <v>5</v>
      </c>
      <c r="C853" s="62" t="s">
        <v>2170</v>
      </c>
      <c r="D853" s="62"/>
    </row>
    <row r="854" spans="1:4">
      <c r="A854" s="103"/>
      <c r="B854" s="103"/>
      <c r="C854" s="62" t="s">
        <v>2171</v>
      </c>
      <c r="D854" s="62"/>
    </row>
    <row r="855" spans="1:4">
      <c r="A855" s="103"/>
      <c r="B855" s="103"/>
      <c r="C855" s="62" t="s">
        <v>2172</v>
      </c>
      <c r="D855" s="62"/>
    </row>
    <row r="856" spans="1:4">
      <c r="A856" s="103"/>
      <c r="B856" s="103"/>
      <c r="C856" s="62" t="s">
        <v>2173</v>
      </c>
      <c r="D856" s="62"/>
    </row>
    <row r="857" spans="1:4">
      <c r="A857" s="103"/>
      <c r="B857" s="103"/>
      <c r="C857" s="62" t="s">
        <v>2174</v>
      </c>
      <c r="D857" s="62"/>
    </row>
    <row r="858" spans="1:4">
      <c r="A858" s="103"/>
      <c r="B858" s="103"/>
      <c r="C858" s="62" t="s">
        <v>2175</v>
      </c>
      <c r="D858" s="62"/>
    </row>
    <row r="859" spans="1:4">
      <c r="A859" s="103"/>
      <c r="B859" s="103"/>
      <c r="C859" s="62" t="s">
        <v>2176</v>
      </c>
      <c r="D859" s="62"/>
    </row>
    <row r="860" spans="1:4">
      <c r="A860" s="103"/>
      <c r="B860" s="103"/>
      <c r="C860" s="62" t="s">
        <v>2177</v>
      </c>
      <c r="D860" s="62"/>
    </row>
    <row r="861" spans="1:4">
      <c r="A861" s="103"/>
      <c r="B861" s="103"/>
      <c r="C861" s="62" t="s">
        <v>2178</v>
      </c>
      <c r="D861" s="62"/>
    </row>
    <row r="862" spans="1:4">
      <c r="A862" s="76" t="s">
        <v>2179</v>
      </c>
      <c r="B862" s="76" t="s">
        <v>5</v>
      </c>
      <c r="C862" s="65" t="s">
        <v>47</v>
      </c>
      <c r="D862" s="65"/>
    </row>
    <row r="863" spans="1:4">
      <c r="A863" s="77"/>
      <c r="B863" s="77"/>
      <c r="C863" s="65" t="s">
        <v>2180</v>
      </c>
      <c r="D863" s="65"/>
    </row>
    <row r="864" spans="1:4">
      <c r="A864" s="77"/>
      <c r="B864" s="77"/>
      <c r="C864" s="65" t="s">
        <v>51</v>
      </c>
      <c r="D864" s="65"/>
    </row>
    <row r="865" spans="1:4">
      <c r="A865" s="77"/>
      <c r="B865" s="77"/>
      <c r="C865" s="65" t="s">
        <v>2181</v>
      </c>
      <c r="D865" s="65"/>
    </row>
    <row r="866" spans="1:4">
      <c r="A866" s="77"/>
      <c r="B866" s="77"/>
      <c r="C866" s="65" t="s">
        <v>2182</v>
      </c>
      <c r="D866" s="65"/>
    </row>
    <row r="867" spans="1:4">
      <c r="A867" s="77"/>
      <c r="B867" s="77"/>
      <c r="C867" s="65" t="s">
        <v>2183</v>
      </c>
      <c r="D867" s="65"/>
    </row>
    <row r="868" spans="1:4">
      <c r="A868" s="77"/>
      <c r="B868" s="77"/>
      <c r="C868" s="65" t="s">
        <v>39</v>
      </c>
      <c r="D868" s="65"/>
    </row>
    <row r="869" spans="1:4">
      <c r="A869" s="77"/>
      <c r="B869" s="77"/>
      <c r="C869" s="65" t="s">
        <v>29</v>
      </c>
      <c r="D869" s="65"/>
    </row>
    <row r="870" spans="1:4">
      <c r="A870" s="103" t="s">
        <v>2184</v>
      </c>
      <c r="B870" s="103" t="s">
        <v>5</v>
      </c>
      <c r="C870" s="62" t="s">
        <v>47</v>
      </c>
      <c r="D870" s="62"/>
    </row>
    <row r="871" spans="1:4">
      <c r="A871" s="103"/>
      <c r="B871" s="103"/>
      <c r="C871" s="62" t="s">
        <v>51</v>
      </c>
      <c r="D871" s="62"/>
    </row>
    <row r="872" spans="1:4">
      <c r="A872" s="103"/>
      <c r="B872" s="103"/>
      <c r="C872" s="62" t="s">
        <v>2182</v>
      </c>
      <c r="D872" s="62"/>
    </row>
    <row r="873" spans="1:4">
      <c r="A873" s="103"/>
      <c r="B873" s="103"/>
      <c r="C873" s="62" t="s">
        <v>31</v>
      </c>
      <c r="D873" s="62"/>
    </row>
    <row r="874" spans="1:4">
      <c r="A874" s="76" t="s">
        <v>2185</v>
      </c>
      <c r="B874" s="76" t="s">
        <v>5</v>
      </c>
      <c r="C874" s="65" t="s">
        <v>133</v>
      </c>
      <c r="D874" s="65"/>
    </row>
    <row r="875" spans="1:4">
      <c r="A875" s="77"/>
      <c r="B875" s="77"/>
      <c r="C875" s="65" t="s">
        <v>146</v>
      </c>
      <c r="D875" s="65"/>
    </row>
    <row r="876" spans="1:4">
      <c r="A876" s="77"/>
      <c r="B876" s="77"/>
      <c r="C876" s="65" t="s">
        <v>414</v>
      </c>
      <c r="D876" s="65"/>
    </row>
    <row r="877" spans="1:4">
      <c r="A877" s="77"/>
      <c r="B877" s="77"/>
      <c r="C877" s="65" t="s">
        <v>1525</v>
      </c>
      <c r="D877" s="65"/>
    </row>
    <row r="878" spans="1:4">
      <c r="A878" s="77"/>
      <c r="B878" s="77"/>
      <c r="C878" s="65" t="s">
        <v>2186</v>
      </c>
      <c r="D878" s="65"/>
    </row>
    <row r="879" spans="1:4">
      <c r="A879" s="77"/>
      <c r="B879" s="77"/>
      <c r="C879" s="65" t="s">
        <v>2187</v>
      </c>
      <c r="D879" s="65"/>
    </row>
    <row r="880" spans="1:4">
      <c r="A880" s="77"/>
      <c r="B880" s="77"/>
      <c r="C880" s="65" t="s">
        <v>2188</v>
      </c>
      <c r="D880" s="65"/>
    </row>
    <row r="881" spans="1:5">
      <c r="A881" s="77"/>
      <c r="B881" s="77"/>
      <c r="C881" s="65" t="s">
        <v>2189</v>
      </c>
      <c r="D881" s="65"/>
    </row>
    <row r="882" spans="1:5">
      <c r="A882" s="77"/>
      <c r="B882" s="77"/>
      <c r="C882" s="65" t="s">
        <v>2190</v>
      </c>
      <c r="D882" s="65" t="s">
        <v>2190</v>
      </c>
      <c r="E882" s="18" t="s">
        <v>1584</v>
      </c>
    </row>
    <row r="883" spans="1:5">
      <c r="A883" s="78"/>
      <c r="B883" s="78"/>
      <c r="C883" s="65" t="s">
        <v>31</v>
      </c>
      <c r="D883" s="65"/>
    </row>
    <row r="884" spans="1:5">
      <c r="A884" s="92" t="s">
        <v>2191</v>
      </c>
      <c r="B884" s="92" t="s">
        <v>5</v>
      </c>
      <c r="C884" s="62" t="s">
        <v>567</v>
      </c>
      <c r="D884" s="62"/>
    </row>
    <row r="885" spans="1:5">
      <c r="A885" s="93"/>
      <c r="B885" s="93"/>
      <c r="C885" s="62" t="s">
        <v>2192</v>
      </c>
      <c r="D885" s="62"/>
    </row>
    <row r="886" spans="1:5">
      <c r="A886" s="93"/>
      <c r="B886" s="93"/>
      <c r="C886" s="62" t="s">
        <v>2193</v>
      </c>
      <c r="D886" s="62"/>
    </row>
    <row r="887" spans="1:5">
      <c r="A887" s="93"/>
      <c r="B887" s="93"/>
      <c r="C887" s="62" t="s">
        <v>2194</v>
      </c>
      <c r="D887" s="62"/>
    </row>
    <row r="888" spans="1:5">
      <c r="A888" s="93"/>
      <c r="B888" s="93"/>
      <c r="C888" s="62" t="s">
        <v>2195</v>
      </c>
      <c r="D888" s="62"/>
    </row>
    <row r="889" spans="1:5">
      <c r="A889" s="93"/>
      <c r="B889" s="93"/>
      <c r="C889" s="62" t="s">
        <v>2196</v>
      </c>
      <c r="D889" s="62" t="s">
        <v>2197</v>
      </c>
    </row>
    <row r="890" spans="1:5">
      <c r="A890" s="93"/>
      <c r="B890" s="93"/>
      <c r="C890" s="62" t="s">
        <v>2198</v>
      </c>
      <c r="D890" s="62"/>
    </row>
    <row r="891" spans="1:5">
      <c r="A891" s="76" t="s">
        <v>1777</v>
      </c>
      <c r="B891" s="76" t="s">
        <v>5</v>
      </c>
      <c r="C891" s="65" t="s">
        <v>811</v>
      </c>
      <c r="D891" s="65"/>
    </row>
    <row r="892" spans="1:5">
      <c r="A892" s="77"/>
      <c r="B892" s="77"/>
      <c r="C892" s="65" t="s">
        <v>807</v>
      </c>
      <c r="D892" s="65"/>
    </row>
    <row r="893" spans="1:5">
      <c r="A893" s="77"/>
      <c r="B893" s="77"/>
      <c r="C893" s="65" t="s">
        <v>825</v>
      </c>
      <c r="D893" s="65"/>
    </row>
    <row r="894" spans="1:5">
      <c r="A894" s="77"/>
      <c r="B894" s="77"/>
      <c r="C894" s="65" t="s">
        <v>887</v>
      </c>
      <c r="D894" s="65"/>
    </row>
    <row r="895" spans="1:5">
      <c r="A895" s="77"/>
      <c r="B895" s="77"/>
      <c r="C895" s="65" t="s">
        <v>2199</v>
      </c>
      <c r="D895" s="65"/>
    </row>
    <row r="896" spans="1:5">
      <c r="A896" s="77"/>
      <c r="B896" s="77"/>
      <c r="C896" s="65" t="s">
        <v>31</v>
      </c>
      <c r="D896" s="65"/>
    </row>
    <row r="897" spans="1:4">
      <c r="A897" s="92" t="s">
        <v>2200</v>
      </c>
      <c r="B897" s="92" t="s">
        <v>5</v>
      </c>
      <c r="C897" s="62" t="s">
        <v>1014</v>
      </c>
      <c r="D897" s="62"/>
    </row>
    <row r="898" spans="1:4">
      <c r="A898" s="93"/>
      <c r="B898" s="93"/>
      <c r="C898" s="62" t="s">
        <v>2201</v>
      </c>
      <c r="D898" s="62"/>
    </row>
    <row r="899" spans="1:4">
      <c r="A899" s="93"/>
      <c r="B899" s="93"/>
      <c r="C899" s="62" t="s">
        <v>567</v>
      </c>
      <c r="D899" s="62"/>
    </row>
    <row r="900" spans="1:4">
      <c r="A900" s="93"/>
      <c r="B900" s="93"/>
      <c r="C900" s="62" t="s">
        <v>31</v>
      </c>
      <c r="D900" s="62"/>
    </row>
    <row r="901" spans="1:4">
      <c r="A901" s="76" t="s">
        <v>2202</v>
      </c>
      <c r="B901" s="76" t="s">
        <v>5</v>
      </c>
      <c r="C901" s="65" t="s">
        <v>1053</v>
      </c>
      <c r="D901" s="65"/>
    </row>
    <row r="902" spans="1:4">
      <c r="A902" s="77"/>
      <c r="B902" s="77"/>
      <c r="C902" s="65" t="s">
        <v>2203</v>
      </c>
      <c r="D902" s="65"/>
    </row>
    <row r="903" spans="1:4">
      <c r="A903" s="77"/>
      <c r="B903" s="77"/>
      <c r="C903" s="65" t="s">
        <v>1475</v>
      </c>
      <c r="D903" s="65"/>
    </row>
    <row r="904" spans="1:4">
      <c r="A904" s="77"/>
      <c r="B904" s="77"/>
      <c r="C904" s="65" t="s">
        <v>2204</v>
      </c>
      <c r="D904" s="65"/>
    </row>
    <row r="905" spans="1:4">
      <c r="A905" s="77"/>
      <c r="B905" s="77"/>
      <c r="C905" s="65" t="s">
        <v>2205</v>
      </c>
      <c r="D905" s="65"/>
    </row>
    <row r="906" spans="1:4">
      <c r="A906" s="102" t="s">
        <v>2206</v>
      </c>
      <c r="B906" s="102" t="s">
        <v>5</v>
      </c>
      <c r="C906" s="68" t="s">
        <v>2207</v>
      </c>
      <c r="D906" s="68"/>
    </row>
    <row r="907" spans="1:4">
      <c r="A907" s="103"/>
      <c r="B907" s="103"/>
      <c r="C907" s="68" t="s">
        <v>2208</v>
      </c>
      <c r="D907" s="68"/>
    </row>
    <row r="908" spans="1:4">
      <c r="A908" s="103"/>
      <c r="B908" s="103"/>
      <c r="C908" s="62" t="s">
        <v>2209</v>
      </c>
      <c r="D908" s="62"/>
    </row>
    <row r="909" spans="1:4">
      <c r="A909" s="103"/>
      <c r="B909" s="103"/>
      <c r="C909" s="62" t="s">
        <v>2210</v>
      </c>
      <c r="D909" s="62"/>
    </row>
    <row r="910" spans="1:4">
      <c r="A910" s="103"/>
      <c r="B910" s="103"/>
      <c r="C910" s="62" t="s">
        <v>2211</v>
      </c>
      <c r="D910" s="62"/>
    </row>
    <row r="911" spans="1:4">
      <c r="A911" s="103"/>
      <c r="B911" s="103"/>
      <c r="C911" s="62" t="s">
        <v>2212</v>
      </c>
      <c r="D911" s="62"/>
    </row>
    <row r="912" spans="1:4">
      <c r="A912" s="98" t="s">
        <v>2213</v>
      </c>
      <c r="B912" s="98" t="s">
        <v>5</v>
      </c>
      <c r="C912" s="70" t="s">
        <v>47</v>
      </c>
      <c r="D912" s="70"/>
    </row>
    <row r="913" spans="1:5">
      <c r="A913" s="80"/>
      <c r="B913" s="80"/>
      <c r="C913" s="70" t="s">
        <v>2180</v>
      </c>
      <c r="D913" s="70"/>
    </row>
    <row r="914" spans="1:5">
      <c r="A914" s="80"/>
      <c r="B914" s="80"/>
      <c r="C914" s="65" t="s">
        <v>51</v>
      </c>
      <c r="D914" s="65"/>
    </row>
    <row r="915" spans="1:5">
      <c r="A915" s="80"/>
      <c r="B915" s="80"/>
      <c r="C915" s="65" t="s">
        <v>2181</v>
      </c>
      <c r="D915" s="65"/>
    </row>
    <row r="916" spans="1:5">
      <c r="A916" s="80"/>
      <c r="B916" s="80"/>
      <c r="C916" s="65" t="s">
        <v>2182</v>
      </c>
      <c r="D916" s="65"/>
    </row>
    <row r="917" spans="1:5">
      <c r="A917" s="80"/>
      <c r="B917" s="80"/>
      <c r="C917" s="65" t="s">
        <v>2183</v>
      </c>
      <c r="D917" s="65"/>
    </row>
    <row r="918" spans="1:5">
      <c r="A918" s="80"/>
      <c r="B918" s="80"/>
      <c r="C918" s="70" t="s">
        <v>39</v>
      </c>
      <c r="D918" s="70"/>
    </row>
    <row r="919" spans="1:5">
      <c r="A919" s="80"/>
      <c r="B919" s="80"/>
      <c r="C919" s="70" t="s">
        <v>29</v>
      </c>
      <c r="D919" s="70"/>
    </row>
    <row r="920" spans="1:5" ht="15">
      <c r="A920" s="102" t="s">
        <v>2214</v>
      </c>
      <c r="B920" s="102" t="s">
        <v>5</v>
      </c>
      <c r="C920" s="68" t="s">
        <v>2215</v>
      </c>
      <c r="D920" s="68"/>
      <c r="E920" s="69"/>
    </row>
    <row r="921" spans="1:5" ht="15">
      <c r="A921" s="103"/>
      <c r="B921" s="103"/>
      <c r="C921" s="68" t="s">
        <v>2216</v>
      </c>
      <c r="D921" s="68"/>
      <c r="E921" s="69"/>
    </row>
    <row r="922" spans="1:5" ht="15">
      <c r="A922" s="103"/>
      <c r="B922" s="103"/>
      <c r="C922" s="62" t="s">
        <v>2217</v>
      </c>
      <c r="D922" s="62"/>
      <c r="E922" s="69"/>
    </row>
    <row r="923" spans="1:5" ht="15">
      <c r="A923" s="103"/>
      <c r="B923" s="103"/>
      <c r="C923" s="62" t="s">
        <v>2218</v>
      </c>
      <c r="D923" s="62"/>
      <c r="E923" s="69"/>
    </row>
    <row r="924" spans="1:5" ht="15">
      <c r="A924" s="103"/>
      <c r="B924" s="103"/>
      <c r="C924" s="62" t="s">
        <v>2219</v>
      </c>
      <c r="D924" s="62"/>
      <c r="E924" s="69"/>
    </row>
    <row r="925" spans="1:5">
      <c r="A925" s="103"/>
      <c r="B925" s="103"/>
      <c r="C925" s="62" t="s">
        <v>31</v>
      </c>
      <c r="D925" s="62"/>
    </row>
    <row r="926" spans="1:5">
      <c r="A926" s="98" t="s">
        <v>2220</v>
      </c>
      <c r="B926" s="98" t="s">
        <v>5</v>
      </c>
      <c r="C926" s="65" t="s">
        <v>2221</v>
      </c>
      <c r="D926" s="65"/>
    </row>
    <row r="927" spans="1:5">
      <c r="A927" s="80"/>
      <c r="B927" s="80"/>
      <c r="C927" s="65" t="s">
        <v>2222</v>
      </c>
      <c r="D927" s="65"/>
    </row>
    <row r="928" spans="1:5">
      <c r="A928" s="80"/>
      <c r="B928" s="80"/>
      <c r="C928" s="65" t="s">
        <v>2223</v>
      </c>
      <c r="D928" s="65"/>
    </row>
    <row r="929" spans="1:5">
      <c r="A929" s="99" t="s">
        <v>2224</v>
      </c>
      <c r="B929" s="99" t="s">
        <v>5</v>
      </c>
      <c r="C929" s="68" t="s">
        <v>2225</v>
      </c>
      <c r="D929" s="68"/>
    </row>
    <row r="930" spans="1:5">
      <c r="A930" s="100"/>
      <c r="B930" s="100"/>
      <c r="C930" s="68" t="s">
        <v>146</v>
      </c>
      <c r="D930" s="68"/>
    </row>
    <row r="931" spans="1:5">
      <c r="A931" s="100"/>
      <c r="B931" s="100"/>
      <c r="C931" s="62" t="s">
        <v>133</v>
      </c>
      <c r="D931" s="62"/>
    </row>
    <row r="932" spans="1:5">
      <c r="A932" s="100"/>
      <c r="B932" s="100"/>
      <c r="C932" s="62" t="s">
        <v>414</v>
      </c>
      <c r="D932" s="62"/>
    </row>
    <row r="933" spans="1:5">
      <c r="A933" s="100"/>
      <c r="B933" s="100"/>
      <c r="C933" s="62" t="s">
        <v>31</v>
      </c>
      <c r="D933" s="62"/>
    </row>
    <row r="934" spans="1:5">
      <c r="A934" s="106" t="s">
        <v>2226</v>
      </c>
      <c r="B934" s="106" t="s">
        <v>5</v>
      </c>
      <c r="C934" s="70" t="s">
        <v>133</v>
      </c>
      <c r="D934" s="70"/>
    </row>
    <row r="935" spans="1:5">
      <c r="A935" s="107"/>
      <c r="B935" s="107"/>
      <c r="C935" s="70" t="s">
        <v>146</v>
      </c>
      <c r="D935" s="70"/>
    </row>
    <row r="936" spans="1:5">
      <c r="A936" s="107"/>
      <c r="B936" s="107"/>
      <c r="C936" s="65" t="s">
        <v>414</v>
      </c>
      <c r="D936" s="65"/>
    </row>
    <row r="937" spans="1:5">
      <c r="A937" s="107"/>
      <c r="B937" s="107"/>
      <c r="C937" s="65" t="s">
        <v>1525</v>
      </c>
      <c r="D937" s="65"/>
    </row>
    <row r="938" spans="1:5">
      <c r="A938" s="107"/>
      <c r="B938" s="107"/>
      <c r="C938" s="65" t="s">
        <v>2227</v>
      </c>
      <c r="D938" s="65"/>
    </row>
    <row r="939" spans="1:5">
      <c r="A939" s="107"/>
      <c r="B939" s="107"/>
      <c r="C939" s="70" t="s">
        <v>2227</v>
      </c>
      <c r="D939" s="70"/>
    </row>
    <row r="940" spans="1:5">
      <c r="A940" s="107"/>
      <c r="B940" s="107"/>
      <c r="C940" s="70" t="s">
        <v>2187</v>
      </c>
      <c r="D940" s="70"/>
    </row>
    <row r="941" spans="1:5">
      <c r="A941" s="107"/>
      <c r="B941" s="107"/>
      <c r="C941" s="65" t="s">
        <v>2188</v>
      </c>
      <c r="D941" s="65"/>
    </row>
    <row r="942" spans="1:5">
      <c r="A942" s="107"/>
      <c r="B942" s="107"/>
      <c r="C942" s="70" t="s">
        <v>2189</v>
      </c>
      <c r="D942" s="70"/>
    </row>
    <row r="943" spans="1:5">
      <c r="A943" s="107"/>
      <c r="B943" s="107"/>
      <c r="C943" s="70" t="s">
        <v>2225</v>
      </c>
      <c r="D943" s="70"/>
    </row>
    <row r="944" spans="1:5">
      <c r="A944" s="107"/>
      <c r="B944" s="107"/>
      <c r="C944" s="65" t="s">
        <v>2228</v>
      </c>
      <c r="D944" s="65" t="s">
        <v>2228</v>
      </c>
      <c r="E944" s="18" t="s">
        <v>1584</v>
      </c>
    </row>
    <row r="945" spans="1:4">
      <c r="A945" s="134"/>
      <c r="B945" s="134"/>
      <c r="C945" s="65" t="s">
        <v>31</v>
      </c>
      <c r="D945" s="65"/>
    </row>
    <row r="946" spans="1:4" ht="14.25" customHeight="1">
      <c r="A946" s="99" t="s">
        <v>2229</v>
      </c>
      <c r="B946" s="99" t="s">
        <v>5</v>
      </c>
      <c r="C946" s="68" t="s">
        <v>2230</v>
      </c>
      <c r="D946" s="68"/>
    </row>
    <row r="947" spans="1:4">
      <c r="A947" s="100"/>
      <c r="B947" s="100"/>
      <c r="C947" s="68" t="s">
        <v>2231</v>
      </c>
      <c r="D947" s="68"/>
    </row>
    <row r="948" spans="1:4">
      <c r="A948" s="100"/>
      <c r="B948" s="100"/>
      <c r="C948" s="62" t="s">
        <v>2232</v>
      </c>
      <c r="D948" s="62"/>
    </row>
    <row r="949" spans="1:4">
      <c r="A949" s="100"/>
      <c r="B949" s="100"/>
      <c r="C949" s="62" t="s">
        <v>2233</v>
      </c>
      <c r="D949" s="62"/>
    </row>
    <row r="950" spans="1:4">
      <c r="A950" s="100"/>
      <c r="B950" s="100"/>
      <c r="C950" s="62" t="s">
        <v>2234</v>
      </c>
      <c r="D950" s="62"/>
    </row>
    <row r="951" spans="1:4">
      <c r="A951" s="100"/>
      <c r="B951" s="100"/>
      <c r="C951" s="68" t="s">
        <v>1156</v>
      </c>
      <c r="D951" s="68"/>
    </row>
    <row r="952" spans="1:4">
      <c r="A952" s="100"/>
      <c r="B952" s="100"/>
      <c r="C952" s="68" t="s">
        <v>2225</v>
      </c>
      <c r="D952" s="68"/>
    </row>
    <row r="953" spans="1:4">
      <c r="A953" s="100"/>
      <c r="B953" s="100"/>
      <c r="C953" s="62" t="s">
        <v>2235</v>
      </c>
      <c r="D953" s="62" t="s">
        <v>2236</v>
      </c>
    </row>
    <row r="954" spans="1:4">
      <c r="A954" s="100"/>
      <c r="B954" s="100"/>
      <c r="C954" s="62" t="s">
        <v>2196</v>
      </c>
      <c r="D954" s="62" t="s">
        <v>2197</v>
      </c>
    </row>
    <row r="955" spans="1:4">
      <c r="A955" s="100"/>
      <c r="B955" s="100"/>
      <c r="C955" s="62" t="s">
        <v>31</v>
      </c>
      <c r="D955" s="62"/>
    </row>
    <row r="956" spans="1:4">
      <c r="A956" s="106" t="s">
        <v>2027</v>
      </c>
      <c r="B956" s="106" t="s">
        <v>5</v>
      </c>
      <c r="C956" s="65" t="s">
        <v>2237</v>
      </c>
      <c r="D956" s="65"/>
    </row>
    <row r="957" spans="1:4">
      <c r="A957" s="107"/>
      <c r="B957" s="107"/>
      <c r="C957" s="65" t="s">
        <v>1205</v>
      </c>
      <c r="D957" s="65"/>
    </row>
    <row r="958" spans="1:4">
      <c r="A958" s="107"/>
      <c r="B958" s="107"/>
      <c r="C958" s="65" t="s">
        <v>2238</v>
      </c>
      <c r="D958" s="65"/>
    </row>
    <row r="959" spans="1:4">
      <c r="A959" s="107"/>
      <c r="B959" s="107"/>
      <c r="C959" s="65" t="s">
        <v>1286</v>
      </c>
      <c r="D959" s="65"/>
    </row>
    <row r="960" spans="1:4">
      <c r="A960" s="107"/>
      <c r="B960" s="107"/>
      <c r="C960" s="65" t="s">
        <v>1320</v>
      </c>
      <c r="D960" s="65"/>
    </row>
    <row r="961" spans="1:5">
      <c r="A961" s="107"/>
      <c r="B961" s="107"/>
      <c r="C961" s="65" t="s">
        <v>1299</v>
      </c>
      <c r="D961" s="65"/>
    </row>
    <row r="962" spans="1:5">
      <c r="A962" s="107"/>
      <c r="B962" s="107"/>
      <c r="C962" s="65" t="s">
        <v>2239</v>
      </c>
      <c r="D962" s="65"/>
    </row>
    <row r="963" spans="1:5">
      <c r="A963" s="107"/>
      <c r="B963" s="107"/>
      <c r="C963" s="65" t="s">
        <v>2093</v>
      </c>
      <c r="D963" s="65"/>
      <c r="E963" s="18" t="s">
        <v>1584</v>
      </c>
    </row>
    <row r="964" spans="1:5">
      <c r="A964" s="108" t="s">
        <v>2240</v>
      </c>
      <c r="B964" s="99" t="s">
        <v>5</v>
      </c>
      <c r="C964" s="62" t="s">
        <v>1053</v>
      </c>
      <c r="D964" s="62"/>
    </row>
    <row r="965" spans="1:5">
      <c r="A965" s="109"/>
      <c r="B965" s="100"/>
      <c r="C965" s="62" t="s">
        <v>2203</v>
      </c>
      <c r="D965" s="62"/>
    </row>
    <row r="966" spans="1:5">
      <c r="A966" s="109"/>
      <c r="B966" s="100"/>
      <c r="C966" s="62" t="s">
        <v>1475</v>
      </c>
      <c r="D966" s="62"/>
    </row>
    <row r="967" spans="1:5">
      <c r="A967" s="109"/>
      <c r="B967" s="100"/>
      <c r="C967" s="62" t="s">
        <v>2204</v>
      </c>
      <c r="D967" s="62"/>
    </row>
    <row r="968" spans="1:5">
      <c r="A968" s="109"/>
      <c r="B968" s="100"/>
      <c r="C968" s="62" t="s">
        <v>2205</v>
      </c>
      <c r="D968" s="62"/>
    </row>
    <row r="969" spans="1:5">
      <c r="A969" s="109"/>
      <c r="B969" s="100"/>
      <c r="C969" s="62" t="s">
        <v>2241</v>
      </c>
      <c r="D969" s="62"/>
      <c r="E969" s="18" t="s">
        <v>1584</v>
      </c>
    </row>
    <row r="970" spans="1:5">
      <c r="A970" s="110" t="s">
        <v>2242</v>
      </c>
      <c r="B970" s="106" t="s">
        <v>5</v>
      </c>
      <c r="C970" s="65" t="s">
        <v>2243</v>
      </c>
      <c r="D970" s="65"/>
    </row>
    <row r="971" spans="1:5">
      <c r="A971" s="111"/>
      <c r="B971" s="107"/>
      <c r="C971" s="65" t="s">
        <v>2244</v>
      </c>
      <c r="D971" s="65"/>
    </row>
    <row r="972" spans="1:5">
      <c r="A972" s="111"/>
      <c r="B972" s="107"/>
      <c r="C972" s="65" t="s">
        <v>2245</v>
      </c>
      <c r="D972" s="65"/>
    </row>
    <row r="973" spans="1:5">
      <c r="A973" s="111"/>
      <c r="B973" s="107"/>
      <c r="C973" s="65" t="s">
        <v>2246</v>
      </c>
      <c r="D973" s="65"/>
    </row>
    <row r="974" spans="1:5">
      <c r="A974" s="111"/>
      <c r="B974" s="107"/>
      <c r="C974" s="65" t="s">
        <v>1521</v>
      </c>
      <c r="D974" s="65"/>
    </row>
    <row r="975" spans="1:5">
      <c r="A975" s="111"/>
      <c r="B975" s="107"/>
      <c r="C975" s="65" t="s">
        <v>2247</v>
      </c>
      <c r="D975" s="65"/>
    </row>
    <row r="976" spans="1:5">
      <c r="A976" s="135"/>
      <c r="B976" s="134"/>
      <c r="C976" s="65" t="s">
        <v>31</v>
      </c>
      <c r="D976" s="65"/>
    </row>
    <row r="977" spans="1:5">
      <c r="A977" s="99" t="s">
        <v>2248</v>
      </c>
      <c r="B977" s="99" t="s">
        <v>5</v>
      </c>
      <c r="C977" s="62" t="s">
        <v>2249</v>
      </c>
      <c r="D977" s="62"/>
      <c r="E977" s="18" t="s">
        <v>2250</v>
      </c>
    </row>
    <row r="978" spans="1:5">
      <c r="A978" s="100"/>
      <c r="B978" s="100"/>
      <c r="C978" s="62" t="s">
        <v>2251</v>
      </c>
      <c r="D978" s="62"/>
    </row>
    <row r="979" spans="1:5">
      <c r="A979" s="100"/>
      <c r="B979" s="100"/>
      <c r="C979" s="62" t="s">
        <v>2252</v>
      </c>
      <c r="D979" s="62"/>
    </row>
    <row r="980" spans="1:5">
      <c r="A980" s="100"/>
      <c r="B980" s="100"/>
      <c r="C980" s="62" t="s">
        <v>1473</v>
      </c>
      <c r="D980" s="62"/>
    </row>
    <row r="981" spans="1:5">
      <c r="A981" s="100"/>
      <c r="B981" s="100"/>
      <c r="C981" s="62" t="s">
        <v>2253</v>
      </c>
      <c r="D981" s="62"/>
    </row>
    <row r="982" spans="1:5">
      <c r="A982" s="100"/>
      <c r="B982" s="100"/>
      <c r="C982" s="62" t="s">
        <v>2254</v>
      </c>
      <c r="D982" s="62"/>
    </row>
    <row r="983" spans="1:5">
      <c r="A983" s="100"/>
      <c r="B983" s="100"/>
      <c r="C983" s="62" t="s">
        <v>2255</v>
      </c>
      <c r="D983" s="62"/>
    </row>
    <row r="984" spans="1:5">
      <c r="A984" s="100"/>
      <c r="B984" s="100"/>
      <c r="C984" s="62" t="s">
        <v>2256</v>
      </c>
      <c r="D984" s="62"/>
    </row>
    <row r="985" spans="1:5">
      <c r="A985" s="100"/>
      <c r="B985" s="100"/>
      <c r="C985" s="62" t="s">
        <v>2257</v>
      </c>
      <c r="D985" s="62" t="s">
        <v>2258</v>
      </c>
      <c r="E985" s="18" t="s">
        <v>1584</v>
      </c>
    </row>
    <row r="986" spans="1:5">
      <c r="A986" s="110" t="s">
        <v>2259</v>
      </c>
      <c r="B986" s="106" t="s">
        <v>5</v>
      </c>
      <c r="C986" s="65" t="s">
        <v>2207</v>
      </c>
      <c r="D986" s="65"/>
    </row>
    <row r="987" spans="1:5">
      <c r="A987" s="111"/>
      <c r="B987" s="107"/>
      <c r="C987" s="65" t="s">
        <v>2208</v>
      </c>
      <c r="D987" s="65"/>
    </row>
    <row r="988" spans="1:5">
      <c r="A988" s="111"/>
      <c r="B988" s="107"/>
      <c r="C988" s="65" t="s">
        <v>2260</v>
      </c>
      <c r="D988" s="65"/>
    </row>
    <row r="989" spans="1:5">
      <c r="A989" s="111"/>
      <c r="B989" s="107"/>
      <c r="C989" s="65" t="s">
        <v>2261</v>
      </c>
      <c r="D989" s="65"/>
    </row>
    <row r="990" spans="1:5">
      <c r="A990" s="111"/>
      <c r="B990" s="107"/>
      <c r="C990" s="65" t="s">
        <v>2262</v>
      </c>
      <c r="D990" s="65"/>
    </row>
    <row r="991" spans="1:5">
      <c r="A991" s="111"/>
      <c r="B991" s="107"/>
      <c r="C991" s="65" t="s">
        <v>2263</v>
      </c>
      <c r="D991" s="65"/>
    </row>
    <row r="992" spans="1:5">
      <c r="A992" s="99" t="s">
        <v>2264</v>
      </c>
      <c r="B992" s="99" t="s">
        <v>5</v>
      </c>
      <c r="C992" s="62" t="s">
        <v>146</v>
      </c>
      <c r="D992" s="62"/>
    </row>
    <row r="993" spans="1:5">
      <c r="A993" s="100"/>
      <c r="B993" s="100"/>
      <c r="C993" s="62" t="s">
        <v>133</v>
      </c>
      <c r="D993" s="62"/>
    </row>
    <row r="994" spans="1:5">
      <c r="A994" s="100"/>
      <c r="B994" s="100"/>
      <c r="C994" s="62" t="s">
        <v>29</v>
      </c>
      <c r="D994" s="62"/>
    </row>
    <row r="995" spans="1:5">
      <c r="A995" s="100"/>
      <c r="B995" s="100"/>
      <c r="C995" s="62" t="s">
        <v>414</v>
      </c>
      <c r="D995" s="62"/>
    </row>
    <row r="996" spans="1:5">
      <c r="A996" s="100"/>
      <c r="B996" s="100"/>
      <c r="C996" s="62" t="s">
        <v>2265</v>
      </c>
      <c r="D996" s="62" t="s">
        <v>2266</v>
      </c>
    </row>
    <row r="997" spans="1:5">
      <c r="A997" s="100"/>
      <c r="B997" s="100"/>
      <c r="C997" s="62" t="s">
        <v>31</v>
      </c>
      <c r="D997" s="62"/>
    </row>
    <row r="998" spans="1:5">
      <c r="A998" s="106" t="s">
        <v>2267</v>
      </c>
      <c r="B998" s="106" t="s">
        <v>5</v>
      </c>
      <c r="C998" s="65" t="s">
        <v>2268</v>
      </c>
      <c r="D998" s="65"/>
      <c r="E998" s="18" t="s">
        <v>2250</v>
      </c>
    </row>
    <row r="999" spans="1:5">
      <c r="A999" s="107"/>
      <c r="B999" s="107"/>
      <c r="C999" s="65" t="s">
        <v>2269</v>
      </c>
      <c r="D999" s="65"/>
    </row>
    <row r="1000" spans="1:5">
      <c r="A1000" s="99" t="s">
        <v>2270</v>
      </c>
      <c r="B1000" s="99" t="s">
        <v>5</v>
      </c>
      <c r="C1000" s="62" t="s">
        <v>2271</v>
      </c>
      <c r="D1000" s="62"/>
    </row>
    <row r="1001" spans="1:5">
      <c r="A1001" s="100"/>
      <c r="B1001" s="100"/>
      <c r="C1001" s="62" t="s">
        <v>2272</v>
      </c>
      <c r="D1001" s="62"/>
    </row>
    <row r="1002" spans="1:5">
      <c r="A1002" s="100"/>
      <c r="B1002" s="100"/>
      <c r="C1002" s="62" t="s">
        <v>2273</v>
      </c>
      <c r="D1002" s="62"/>
    </row>
    <row r="1003" spans="1:5">
      <c r="A1003" s="100"/>
      <c r="B1003" s="100"/>
      <c r="C1003" s="62" t="s">
        <v>2274</v>
      </c>
      <c r="D1003" s="62"/>
      <c r="E1003" s="18" t="s">
        <v>1584</v>
      </c>
    </row>
    <row r="1004" spans="1:5">
      <c r="A1004" s="100"/>
      <c r="B1004" s="100"/>
      <c r="C1004" s="62" t="s">
        <v>2275</v>
      </c>
      <c r="D1004" s="62"/>
    </row>
    <row r="1005" spans="1:5">
      <c r="A1005" s="100"/>
      <c r="B1005" s="100"/>
      <c r="C1005" s="62" t="s">
        <v>2276</v>
      </c>
      <c r="D1005" s="62"/>
    </row>
    <row r="1006" spans="1:5">
      <c r="A1006" s="100"/>
      <c r="B1006" s="100"/>
      <c r="C1006" s="62" t="s">
        <v>2277</v>
      </c>
      <c r="D1006" s="62"/>
      <c r="E1006" s="18" t="s">
        <v>1584</v>
      </c>
    </row>
    <row r="1007" spans="1:5">
      <c r="A1007" s="100"/>
      <c r="B1007" s="100"/>
      <c r="C1007" s="62" t="s">
        <v>2278</v>
      </c>
      <c r="D1007" s="62"/>
    </row>
    <row r="1008" spans="1:5">
      <c r="A1008" s="100"/>
      <c r="B1008" s="100"/>
      <c r="C1008" s="62" t="s">
        <v>2279</v>
      </c>
      <c r="D1008" s="62"/>
    </row>
    <row r="1009" spans="1:4">
      <c r="A1009" s="100"/>
      <c r="B1009" s="100"/>
      <c r="C1009" s="62" t="s">
        <v>2280</v>
      </c>
      <c r="D1009" s="62"/>
    </row>
    <row r="1010" spans="1:4">
      <c r="A1010" s="100"/>
      <c r="B1010" s="100"/>
      <c r="C1010" s="62" t="s">
        <v>2281</v>
      </c>
      <c r="D1010" s="62"/>
    </row>
    <row r="1011" spans="1:4">
      <c r="A1011" s="100"/>
      <c r="B1011" s="100"/>
      <c r="C1011" s="62" t="s">
        <v>2282</v>
      </c>
      <c r="D1011" s="62"/>
    </row>
    <row r="1012" spans="1:4">
      <c r="A1012" s="100"/>
      <c r="B1012" s="100"/>
      <c r="C1012" s="62" t="s">
        <v>2283</v>
      </c>
      <c r="D1012" s="62"/>
    </row>
    <row r="1013" spans="1:4">
      <c r="A1013" s="100"/>
      <c r="B1013" s="100"/>
      <c r="C1013" s="62" t="s">
        <v>2284</v>
      </c>
      <c r="D1013" s="62"/>
    </row>
    <row r="1014" spans="1:4">
      <c r="A1014" s="100"/>
      <c r="B1014" s="100"/>
      <c r="C1014" s="62" t="s">
        <v>2285</v>
      </c>
      <c r="D1014" s="62"/>
    </row>
    <row r="1015" spans="1:4">
      <c r="A1015" s="100"/>
      <c r="B1015" s="100"/>
      <c r="C1015" s="62" t="s">
        <v>1554</v>
      </c>
      <c r="D1015" s="62"/>
    </row>
    <row r="1016" spans="1:4">
      <c r="A1016" s="100"/>
      <c r="B1016" s="100"/>
      <c r="C1016" s="62" t="s">
        <v>2286</v>
      </c>
      <c r="D1016" s="62"/>
    </row>
    <row r="1017" spans="1:4">
      <c r="A1017" s="100"/>
      <c r="B1017" s="100"/>
      <c r="C1017" s="62" t="s">
        <v>1559</v>
      </c>
      <c r="D1017" s="62"/>
    </row>
    <row r="1018" spans="1:4">
      <c r="A1018" s="100"/>
      <c r="B1018" s="100"/>
      <c r="C1018" s="62" t="s">
        <v>2287</v>
      </c>
      <c r="D1018" s="62"/>
    </row>
    <row r="1019" spans="1:4">
      <c r="A1019" s="100"/>
      <c r="B1019" s="100"/>
      <c r="C1019" s="62" t="s">
        <v>2288</v>
      </c>
      <c r="D1019" s="62"/>
    </row>
    <row r="1020" spans="1:4">
      <c r="A1020" s="100"/>
      <c r="B1020" s="100"/>
      <c r="C1020" s="62" t="s">
        <v>2289</v>
      </c>
      <c r="D1020" s="62"/>
    </row>
    <row r="1021" spans="1:4">
      <c r="A1021" s="100"/>
      <c r="B1021" s="100"/>
      <c r="C1021" s="62" t="s">
        <v>2290</v>
      </c>
      <c r="D1021" s="62"/>
    </row>
    <row r="1022" spans="1:4">
      <c r="A1022" s="100"/>
      <c r="B1022" s="100"/>
      <c r="C1022" s="62" t="s">
        <v>2291</v>
      </c>
      <c r="D1022" s="62"/>
    </row>
    <row r="1023" spans="1:4">
      <c r="A1023" s="100"/>
      <c r="B1023" s="100"/>
      <c r="C1023" s="62" t="s">
        <v>2292</v>
      </c>
      <c r="D1023" s="62"/>
    </row>
    <row r="1024" spans="1:4">
      <c r="A1024" s="100"/>
      <c r="B1024" s="100"/>
      <c r="C1024" s="62" t="s">
        <v>2293</v>
      </c>
      <c r="D1024" s="62"/>
    </row>
    <row r="1025" spans="1:5">
      <c r="A1025" s="100"/>
      <c r="B1025" s="100"/>
      <c r="C1025" s="62" t="s">
        <v>2294</v>
      </c>
      <c r="D1025" s="62"/>
    </row>
    <row r="1026" spans="1:5">
      <c r="A1026" s="100"/>
      <c r="B1026" s="100"/>
      <c r="C1026" s="62" t="s">
        <v>2295</v>
      </c>
      <c r="D1026" s="62"/>
    </row>
    <row r="1027" spans="1:5">
      <c r="A1027" s="100"/>
      <c r="B1027" s="100"/>
      <c r="C1027" s="62" t="s">
        <v>2296</v>
      </c>
      <c r="D1027" s="62"/>
    </row>
    <row r="1028" spans="1:5">
      <c r="A1028" s="100"/>
      <c r="B1028" s="100"/>
      <c r="C1028" s="62" t="s">
        <v>2297</v>
      </c>
      <c r="D1028" s="62"/>
    </row>
    <row r="1029" spans="1:5">
      <c r="A1029" s="100"/>
      <c r="B1029" s="100"/>
      <c r="C1029" s="62" t="s">
        <v>2298</v>
      </c>
      <c r="D1029" s="62"/>
    </row>
    <row r="1030" spans="1:5">
      <c r="A1030" s="100"/>
      <c r="B1030" s="100"/>
      <c r="C1030" s="62" t="s">
        <v>2299</v>
      </c>
      <c r="D1030" s="62"/>
    </row>
    <row r="1031" spans="1:5">
      <c r="A1031" s="100"/>
      <c r="B1031" s="100"/>
      <c r="C1031" s="144" t="s">
        <v>2300</v>
      </c>
      <c r="D1031" s="62"/>
      <c r="E1031" s="18" t="s">
        <v>1584</v>
      </c>
    </row>
    <row r="1032" spans="1:5">
      <c r="A1032" s="100"/>
      <c r="B1032" s="100"/>
      <c r="C1032" s="62" t="s">
        <v>2301</v>
      </c>
      <c r="D1032" s="62"/>
    </row>
    <row r="1033" spans="1:5">
      <c r="A1033" s="100"/>
      <c r="B1033" s="100"/>
      <c r="C1033" s="62" t="s">
        <v>31</v>
      </c>
      <c r="D1033" s="62"/>
    </row>
    <row r="1034" spans="1:5">
      <c r="A1034" s="76" t="s">
        <v>2302</v>
      </c>
      <c r="B1034" s="76" t="s">
        <v>5</v>
      </c>
      <c r="C1034" s="65" t="s">
        <v>2303</v>
      </c>
      <c r="D1034" s="65"/>
      <c r="E1034" s="18" t="s">
        <v>2250</v>
      </c>
    </row>
    <row r="1035" spans="1:5">
      <c r="A1035" s="77"/>
      <c r="B1035" s="77"/>
      <c r="C1035" s="65" t="s">
        <v>2304</v>
      </c>
      <c r="D1035" s="65"/>
    </row>
    <row r="1036" spans="1:5">
      <c r="A1036" s="77"/>
      <c r="B1036" s="77"/>
      <c r="C1036" s="65" t="s">
        <v>31</v>
      </c>
      <c r="D1036" s="65"/>
    </row>
    <row r="1037" spans="1:5">
      <c r="A1037" s="99" t="s">
        <v>2305</v>
      </c>
      <c r="B1037" s="99" t="s">
        <v>5</v>
      </c>
      <c r="C1037" s="62" t="s">
        <v>2306</v>
      </c>
      <c r="D1037" s="62"/>
    </row>
    <row r="1038" spans="1:5">
      <c r="A1038" s="100"/>
      <c r="B1038" s="100"/>
      <c r="C1038" s="62" t="s">
        <v>2307</v>
      </c>
      <c r="D1038" s="62" t="s">
        <v>2308</v>
      </c>
    </row>
    <row r="1039" spans="1:5">
      <c r="A1039" s="100"/>
      <c r="B1039" s="100"/>
      <c r="C1039" s="62" t="s">
        <v>2309</v>
      </c>
      <c r="D1039" s="62" t="s">
        <v>2310</v>
      </c>
    </row>
    <row r="1040" spans="1:5">
      <c r="A1040" s="100"/>
      <c r="B1040" s="100"/>
      <c r="C1040" s="62" t="s">
        <v>2311</v>
      </c>
      <c r="D1040" s="62" t="s">
        <v>2312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39"/>
    </row>
    <row r="1070" spans="1:4">
      <c r="A1070" s="39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1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129</v>
      </c>
      <c r="E1076" s="18"/>
    </row>
    <row r="1077" spans="1:5" s="9" customFormat="1">
      <c r="B1077" s="18"/>
      <c r="C1077" s="64" t="s">
        <v>116</v>
      </c>
      <c r="E1077" s="18"/>
    </row>
    <row r="1078" spans="1:5" s="9" customFormat="1">
      <c r="B1078" s="18"/>
      <c r="C1078" s="64" t="s">
        <v>644</v>
      </c>
      <c r="E1078" s="18"/>
    </row>
    <row r="1079" spans="1:5" s="9" customFormat="1">
      <c r="B1079" s="18"/>
      <c r="C1079" s="64" t="s">
        <v>677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129</v>
      </c>
      <c r="E1081" s="18"/>
    </row>
    <row r="1082" spans="1:5" s="9" customFormat="1">
      <c r="B1082" s="18"/>
      <c r="C1082" s="64" t="s">
        <v>116</v>
      </c>
      <c r="E1082" s="18"/>
    </row>
    <row r="1083" spans="1:5" s="9" customFormat="1">
      <c r="B1083" s="18"/>
      <c r="C1083" s="64" t="s">
        <v>644</v>
      </c>
      <c r="E1083" s="18"/>
    </row>
    <row r="1084" spans="1:5" s="9" customFormat="1">
      <c r="B1084" s="18"/>
      <c r="C1084" s="64" t="s">
        <v>677</v>
      </c>
      <c r="E1084" s="18"/>
    </row>
    <row r="1085" spans="1:5" s="9" customFormat="1">
      <c r="B1085" s="18"/>
      <c r="C1085" s="64" t="s">
        <v>1235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39"/>
      <c r="B1087" s="18"/>
      <c r="C1087" s="64" t="s">
        <v>129</v>
      </c>
      <c r="E1087" s="18"/>
    </row>
    <row r="1088" spans="1:5" s="9" customFormat="1">
      <c r="B1088" s="18"/>
      <c r="C1088" s="64" t="s">
        <v>116</v>
      </c>
      <c r="E1088" s="18"/>
    </row>
    <row r="1089" spans="2:5" s="9" customFormat="1">
      <c r="B1089" s="18"/>
      <c r="C1089" s="64" t="s">
        <v>677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1111</v>
      </c>
      <c r="E1091" s="18"/>
    </row>
    <row r="1092" spans="2:5" s="9" customFormat="1">
      <c r="B1092" s="18"/>
      <c r="C1092" s="64" t="s">
        <v>31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191</v>
      </c>
      <c r="E1094" s="18"/>
    </row>
    <row r="1095" spans="2:5" s="9" customFormat="1">
      <c r="B1095" s="18"/>
      <c r="C1095" s="64" t="s">
        <v>2001</v>
      </c>
      <c r="E1095" s="18"/>
    </row>
    <row r="1096" spans="2:5" s="9" customFormat="1">
      <c r="B1096" s="18"/>
      <c r="C1096" s="64" t="s">
        <v>2002</v>
      </c>
      <c r="E1096" s="18"/>
    </row>
    <row r="1097" spans="2:5" s="9" customFormat="1">
      <c r="B1097" s="18"/>
      <c r="C1097" s="64" t="s">
        <v>2005</v>
      </c>
      <c r="E1097" s="18"/>
    </row>
    <row r="1098" spans="2:5" s="9" customFormat="1">
      <c r="B1098" s="18"/>
      <c r="C1098" s="64" t="s">
        <v>2006</v>
      </c>
      <c r="E1098" s="18"/>
    </row>
    <row r="1099" spans="2:5" s="9" customFormat="1">
      <c r="B1099" s="18"/>
      <c r="C1099" s="64" t="s">
        <v>1475</v>
      </c>
      <c r="E1099" s="18"/>
    </row>
    <row r="1100" spans="2:5" s="9" customFormat="1">
      <c r="B1100" s="18"/>
      <c r="C1100" s="64" t="s">
        <v>1054</v>
      </c>
      <c r="E1100" s="18"/>
    </row>
    <row r="1101" spans="2:5" s="9" customFormat="1">
      <c r="B1101" s="18"/>
      <c r="C1101" s="64" t="s">
        <v>2007</v>
      </c>
      <c r="E1101" s="18"/>
    </row>
    <row r="1102" spans="2:5" s="9" customFormat="1">
      <c r="B1102" s="18"/>
      <c r="C1102" s="64" t="s">
        <v>2008</v>
      </c>
      <c r="E1102" s="18"/>
    </row>
    <row r="1103" spans="2:5" s="9" customFormat="1">
      <c r="B1103" s="18"/>
      <c r="C1103" s="64" t="s">
        <v>2010</v>
      </c>
      <c r="E1103" s="18"/>
    </row>
    <row r="1104" spans="2:5" s="9" customFormat="1">
      <c r="B1104" s="18"/>
      <c r="C1104" s="64" t="s">
        <v>1785</v>
      </c>
      <c r="E1104" s="18"/>
    </row>
    <row r="1105" spans="2:5" s="9" customFormat="1">
      <c r="B1105" s="18"/>
      <c r="C1105" s="64" t="s">
        <v>31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2129</v>
      </c>
    </row>
    <row r="1109" spans="2:5" s="9" customFormat="1">
      <c r="B1109" s="18"/>
      <c r="C1109" s="64" t="s">
        <v>1223</v>
      </c>
      <c r="E1109" s="18"/>
    </row>
    <row r="1110" spans="2:5" s="9" customFormat="1">
      <c r="B1110" s="18"/>
      <c r="C1110" s="64" t="s">
        <v>1210</v>
      </c>
      <c r="E1110" s="18"/>
    </row>
    <row r="1111" spans="2:5" s="9" customFormat="1">
      <c r="B1111" s="18"/>
      <c r="C1111" s="64" t="s">
        <v>31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132</v>
      </c>
      <c r="E1113" s="18"/>
    </row>
    <row r="1114" spans="2:5" s="9" customFormat="1">
      <c r="B1114" s="18"/>
      <c r="C1114" s="64" t="s">
        <v>1669</v>
      </c>
      <c r="E1114" s="18"/>
    </row>
    <row r="1115" spans="2:5" s="9" customFormat="1">
      <c r="B1115" s="18"/>
      <c r="C1115" s="64" t="s">
        <v>42</v>
      </c>
      <c r="E1115" s="18"/>
    </row>
    <row r="1116" spans="2:5" s="9" customFormat="1">
      <c r="B1116" s="18"/>
      <c r="C1116" s="64" t="s">
        <v>31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134</v>
      </c>
      <c r="E1118" s="18"/>
    </row>
    <row r="1119" spans="2:5" s="9" customFormat="1">
      <c r="B1119" s="18"/>
      <c r="C1119" s="64" t="s">
        <v>2313</v>
      </c>
      <c r="E1119" s="18"/>
    </row>
    <row r="1120" spans="2:5" s="9" customFormat="1">
      <c r="B1120" s="18"/>
      <c r="C1120" s="64"/>
      <c r="E1120" s="18"/>
    </row>
    <row r="1121" spans="2:5">
      <c r="C1121" s="64" t="s">
        <v>134</v>
      </c>
    </row>
    <row r="1122" spans="2:5" s="9" customFormat="1">
      <c r="B1122" s="18"/>
      <c r="C1122" s="64" t="s">
        <v>1672</v>
      </c>
      <c r="E1122" s="18"/>
    </row>
    <row r="1123" spans="2:5" s="9" customFormat="1">
      <c r="B1123" s="18"/>
      <c r="C1123" s="64" t="s">
        <v>1674</v>
      </c>
      <c r="E1123" s="18"/>
    </row>
    <row r="1124" spans="2:5" s="9" customFormat="1">
      <c r="B1124" s="18"/>
      <c r="C1124" s="64" t="s">
        <v>1676</v>
      </c>
      <c r="E1124" s="18"/>
    </row>
    <row r="1125" spans="2:5">
      <c r="C1125" s="64" t="s">
        <v>1681</v>
      </c>
    </row>
    <row r="1126" spans="2:5">
      <c r="C1126" s="64" t="s">
        <v>31</v>
      </c>
    </row>
    <row r="1129" spans="2:5">
      <c r="C1129" s="64" t="s">
        <v>1759</v>
      </c>
    </row>
    <row r="1130" spans="2:5">
      <c r="C1130" s="64" t="s">
        <v>1760</v>
      </c>
    </row>
    <row r="1131" spans="2:5">
      <c r="C1131" s="64" t="s">
        <v>659</v>
      </c>
    </row>
    <row r="1132" spans="2:5">
      <c r="C1132" s="64" t="s">
        <v>191</v>
      </c>
    </row>
    <row r="1133" spans="2:5">
      <c r="C1133" s="64" t="s">
        <v>179</v>
      </c>
    </row>
    <row r="1134" spans="2:5">
      <c r="C1134" s="64" t="s">
        <v>329</v>
      </c>
    </row>
    <row r="1135" spans="2:5">
      <c r="C1135" s="64" t="s">
        <v>1763</v>
      </c>
    </row>
    <row r="1136" spans="2:5">
      <c r="C1136" s="64" t="s">
        <v>135</v>
      </c>
    </row>
    <row r="1137" spans="3:3">
      <c r="C1137" s="64" t="s">
        <v>434</v>
      </c>
    </row>
    <row r="1138" spans="3:3">
      <c r="C1138" s="64" t="s">
        <v>537</v>
      </c>
    </row>
    <row r="1139" spans="3:3">
      <c r="C1139" s="64" t="s">
        <v>210</v>
      </c>
    </row>
    <row r="1140" spans="3:3">
      <c r="C1140" s="64" t="s">
        <v>1764</v>
      </c>
    </row>
    <row r="1141" spans="3:3">
      <c r="C1141" s="64" t="s">
        <v>1765</v>
      </c>
    </row>
    <row r="1142" spans="3:3">
      <c r="C1142" s="64" t="s">
        <v>164</v>
      </c>
    </row>
    <row r="1143" spans="3:3">
      <c r="C1143" s="64" t="s">
        <v>1766</v>
      </c>
    </row>
    <row r="1144" spans="3:3">
      <c r="C1144" s="64" t="s">
        <v>415</v>
      </c>
    </row>
    <row r="1145" spans="3:3">
      <c r="C1145" s="64" t="s">
        <v>1768</v>
      </c>
    </row>
    <row r="1146" spans="3:3">
      <c r="C1146" s="64" t="s">
        <v>493</v>
      </c>
    </row>
    <row r="1147" spans="3:3">
      <c r="C1147" s="64" t="s">
        <v>785</v>
      </c>
    </row>
    <row r="1148" spans="3:3">
      <c r="C1148" s="64" t="s">
        <v>532</v>
      </c>
    </row>
    <row r="1149" spans="3:3">
      <c r="C1149" s="64" t="s">
        <v>1770</v>
      </c>
    </row>
    <row r="1150" spans="3:3">
      <c r="C1150" s="64" t="s">
        <v>1771</v>
      </c>
    </row>
    <row r="1151" spans="3:3">
      <c r="C1151" s="64" t="s">
        <v>249</v>
      </c>
    </row>
    <row r="1152" spans="3:3">
      <c r="C1152" s="64" t="s">
        <v>674</v>
      </c>
    </row>
    <row r="1153" spans="3:3">
      <c r="C1153" s="64" t="s">
        <v>147</v>
      </c>
    </row>
    <row r="1154" spans="3:3">
      <c r="C1154" s="64" t="s">
        <v>203</v>
      </c>
    </row>
    <row r="1155" spans="3:3">
      <c r="C1155" s="64" t="s">
        <v>1157</v>
      </c>
    </row>
    <row r="1156" spans="3:3">
      <c r="C1156" s="64" t="s">
        <v>609</v>
      </c>
    </row>
    <row r="1157" spans="3:3">
      <c r="C1157" s="64" t="s">
        <v>1772</v>
      </c>
    </row>
    <row r="1158" spans="3:3">
      <c r="C1158" s="64" t="s">
        <v>1773</v>
      </c>
    </row>
    <row r="1159" spans="3:3">
      <c r="C1159" s="64" t="s">
        <v>1774</v>
      </c>
    </row>
    <row r="1160" spans="3:3">
      <c r="C1160" s="64" t="s">
        <v>1775</v>
      </c>
    </row>
    <row r="1161" spans="3:3">
      <c r="C1161" s="64" t="s">
        <v>1776</v>
      </c>
    </row>
    <row r="1162" spans="3:3">
      <c r="C1162" s="64" t="s">
        <v>1777</v>
      </c>
    </row>
    <row r="1163" spans="3:3" ht="14.45" customHeight="1">
      <c r="C1163" s="64" t="s">
        <v>1778</v>
      </c>
    </row>
    <row r="1164" spans="3:3">
      <c r="C1164" s="64" t="s">
        <v>394</v>
      </c>
    </row>
    <row r="1165" spans="3:3">
      <c r="C1165" s="64" t="s">
        <v>1780</v>
      </c>
    </row>
    <row r="1166" spans="3:3">
      <c r="C1166" s="64" t="s">
        <v>406</v>
      </c>
    </row>
    <row r="1167" spans="3:3">
      <c r="C1167" s="64" t="s">
        <v>600</v>
      </c>
    </row>
    <row r="1168" spans="3:3">
      <c r="C1168" s="64" t="s">
        <v>655</v>
      </c>
    </row>
    <row r="1169" spans="3:3">
      <c r="C1169" s="64" t="s">
        <v>518</v>
      </c>
    </row>
    <row r="1170" spans="3:3">
      <c r="C1170" s="64" t="s">
        <v>31</v>
      </c>
    </row>
    <row r="1171" spans="3:3">
      <c r="C1171" s="64" t="s">
        <v>1786</v>
      </c>
    </row>
    <row r="1172" spans="3:3">
      <c r="C1172" s="64" t="s">
        <v>1787</v>
      </c>
    </row>
    <row r="1173" spans="3:3">
      <c r="C1173" s="64" t="s">
        <v>1788</v>
      </c>
    </row>
    <row r="1174" spans="3:3">
      <c r="C1174" s="64" t="s">
        <v>1189</v>
      </c>
    </row>
    <row r="1175" spans="3:3">
      <c r="C1175" s="64" t="s">
        <v>1789</v>
      </c>
    </row>
    <row r="1176" spans="3:3">
      <c r="C1176" s="64" t="s">
        <v>1790</v>
      </c>
    </row>
    <row r="1177" spans="3:3">
      <c r="C1177" s="64" t="s">
        <v>1791</v>
      </c>
    </row>
    <row r="1178" spans="3:3">
      <c r="C1178" s="64" t="s">
        <v>1792</v>
      </c>
    </row>
    <row r="1179" spans="3:3">
      <c r="C1179" s="64" t="s">
        <v>1793</v>
      </c>
    </row>
    <row r="1180" spans="3:3">
      <c r="C1180" s="64" t="s">
        <v>1794</v>
      </c>
    </row>
    <row r="1181" spans="3:3">
      <c r="C1181" s="64" t="s">
        <v>1795</v>
      </c>
    </row>
    <row r="1182" spans="3:3">
      <c r="C1182" s="64" t="s">
        <v>759</v>
      </c>
    </row>
    <row r="1183" spans="3:3">
      <c r="C1183" s="64" t="s">
        <v>1796</v>
      </c>
    </row>
    <row r="1184" spans="3:3">
      <c r="C1184" s="64" t="s">
        <v>1797</v>
      </c>
    </row>
    <row r="1185" spans="3:3">
      <c r="C1185" s="64" t="s">
        <v>692</v>
      </c>
    </row>
    <row r="1186" spans="3:3">
      <c r="C1186" s="64" t="s">
        <v>1798</v>
      </c>
    </row>
    <row r="1187" spans="3:3">
      <c r="C1187" s="64" t="s">
        <v>1799</v>
      </c>
    </row>
    <row r="1188" spans="3:3">
      <c r="C1188" s="64" t="s">
        <v>1800</v>
      </c>
    </row>
    <row r="1189" spans="3:3">
      <c r="C1189" s="64" t="s">
        <v>1802</v>
      </c>
    </row>
    <row r="1190" spans="3:3">
      <c r="C1190" s="64" t="s">
        <v>1804</v>
      </c>
    </row>
    <row r="1191" spans="3:3">
      <c r="C1191" s="64" t="s">
        <v>1806</v>
      </c>
    </row>
    <row r="1192" spans="3:3">
      <c r="C1192" s="143" t="s">
        <v>1807</v>
      </c>
    </row>
    <row r="1193" spans="3:3">
      <c r="C1193" s="64" t="s">
        <v>775</v>
      </c>
    </row>
    <row r="1194" spans="3:3">
      <c r="C1194" s="64" t="s">
        <v>1809</v>
      </c>
    </row>
    <row r="1195" spans="3:3">
      <c r="C1195" s="64" t="s">
        <v>1810</v>
      </c>
    </row>
    <row r="1196" spans="3:3">
      <c r="C1196" s="64" t="s">
        <v>725</v>
      </c>
    </row>
    <row r="1197" spans="3:3">
      <c r="C1197" s="64" t="s">
        <v>1811</v>
      </c>
    </row>
    <row r="1198" spans="3:3">
      <c r="C1198" s="64" t="s">
        <v>1812</v>
      </c>
    </row>
    <row r="1199" spans="3:3">
      <c r="C1199" s="64" t="s">
        <v>1813</v>
      </c>
    </row>
    <row r="1200" spans="3:3">
      <c r="C1200" s="64" t="s">
        <v>1814</v>
      </c>
    </row>
    <row r="1201" spans="3:3">
      <c r="C1201" s="64" t="s">
        <v>1816</v>
      </c>
    </row>
    <row r="1202" spans="3:3">
      <c r="C1202" s="64" t="s">
        <v>713</v>
      </c>
    </row>
    <row r="1203" spans="3:3">
      <c r="C1203" s="64" t="s">
        <v>1818</v>
      </c>
    </row>
    <row r="1204" spans="3:3">
      <c r="C1204" s="64" t="s">
        <v>1819</v>
      </c>
    </row>
    <row r="1205" spans="3:3">
      <c r="C1205" s="64" t="s">
        <v>1820</v>
      </c>
    </row>
    <row r="1206" spans="3:3">
      <c r="C1206" s="64" t="s">
        <v>1821</v>
      </c>
    </row>
    <row r="1207" spans="3:3">
      <c r="C1207" s="64" t="s">
        <v>1822</v>
      </c>
    </row>
    <row r="1208" spans="3:3">
      <c r="C1208" s="64" t="s">
        <v>1824</v>
      </c>
    </row>
    <row r="1209" spans="3:3">
      <c r="C1209" s="64" t="s">
        <v>1825</v>
      </c>
    </row>
    <row r="1210" spans="3:3">
      <c r="C1210" s="64" t="s">
        <v>1826</v>
      </c>
    </row>
    <row r="1211" spans="3:3">
      <c r="C1211" s="64" t="s">
        <v>1827</v>
      </c>
    </row>
    <row r="1212" spans="3:3">
      <c r="C1212" s="64" t="s">
        <v>1828</v>
      </c>
    </row>
    <row r="1213" spans="3:3">
      <c r="C1213" s="64" t="s">
        <v>1829</v>
      </c>
    </row>
    <row r="1214" spans="3:3">
      <c r="C1214" s="64" t="s">
        <v>424</v>
      </c>
    </row>
    <row r="1215" spans="3:3">
      <c r="C1215" s="64" t="s">
        <v>1182</v>
      </c>
    </row>
    <row r="1216" spans="3:3">
      <c r="C1216" s="64" t="s">
        <v>731</v>
      </c>
    </row>
    <row r="1217" spans="3:3">
      <c r="C1217" s="64" t="s">
        <v>1083</v>
      </c>
    </row>
    <row r="1218" spans="3:3">
      <c r="C1218" s="64" t="s">
        <v>1831</v>
      </c>
    </row>
    <row r="1219" spans="3:3">
      <c r="C1219" s="64" t="s">
        <v>1832</v>
      </c>
    </row>
    <row r="1220" spans="3:3">
      <c r="C1220" s="64" t="s">
        <v>1833</v>
      </c>
    </row>
    <row r="1221" spans="3:3">
      <c r="C1221" s="64" t="s">
        <v>687</v>
      </c>
    </row>
    <row r="1222" spans="3:3">
      <c r="C1222" s="64" t="s">
        <v>1834</v>
      </c>
    </row>
    <row r="1223" spans="3:3">
      <c r="C1223" s="64" t="s">
        <v>766</v>
      </c>
    </row>
    <row r="1224" spans="3:3">
      <c r="C1224" s="64" t="s">
        <v>1835</v>
      </c>
    </row>
    <row r="1225" spans="3:3">
      <c r="C1225" s="64" t="s">
        <v>682</v>
      </c>
    </row>
    <row r="1226" spans="3:3">
      <c r="C1226" s="64" t="s">
        <v>1836</v>
      </c>
    </row>
    <row r="1227" spans="3:3">
      <c r="C1227" s="64" t="s">
        <v>1837</v>
      </c>
    </row>
    <row r="1228" spans="3:3">
      <c r="C1228" s="64" t="s">
        <v>1838</v>
      </c>
    </row>
    <row r="1229" spans="3:3">
      <c r="C1229" s="64" t="s">
        <v>1839</v>
      </c>
    </row>
    <row r="1230" spans="3:3">
      <c r="C1230" s="64" t="s">
        <v>1840</v>
      </c>
    </row>
    <row r="1231" spans="3:3">
      <c r="C1231" s="64" t="s">
        <v>1841</v>
      </c>
    </row>
    <row r="1232" spans="3:3">
      <c r="C1232" s="64" t="s">
        <v>1842</v>
      </c>
    </row>
    <row r="1233" spans="3:3">
      <c r="C1233" s="64" t="s">
        <v>1843</v>
      </c>
    </row>
    <row r="1234" spans="3:3">
      <c r="C1234" s="64" t="s">
        <v>748</v>
      </c>
    </row>
    <row r="1235" spans="3:3">
      <c r="C1235" s="64" t="s">
        <v>1844</v>
      </c>
    </row>
    <row r="1236" spans="3:3">
      <c r="C1236" s="64" t="s">
        <v>1845</v>
      </c>
    </row>
    <row r="1237" spans="3:3">
      <c r="C1237" s="64" t="s">
        <v>1847</v>
      </c>
    </row>
    <row r="1238" spans="3:3">
      <c r="C1238" s="64" t="s">
        <v>1848</v>
      </c>
    </row>
    <row r="1239" spans="3:3">
      <c r="C1239" s="64" t="s">
        <v>1849</v>
      </c>
    </row>
    <row r="1240" spans="3:3">
      <c r="C1240" s="64" t="s">
        <v>1850</v>
      </c>
    </row>
    <row r="1241" spans="3:3">
      <c r="C1241" s="64" t="s">
        <v>1851</v>
      </c>
    </row>
    <row r="1242" spans="3:3">
      <c r="C1242" s="64" t="s">
        <v>1852</v>
      </c>
    </row>
    <row r="1243" spans="3:3">
      <c r="C1243" s="64" t="s">
        <v>1853</v>
      </c>
    </row>
    <row r="1244" spans="3:3">
      <c r="C1244" s="64" t="s">
        <v>1854</v>
      </c>
    </row>
    <row r="1245" spans="3:3">
      <c r="C1245" s="64" t="s">
        <v>1228</v>
      </c>
    </row>
    <row r="1248" spans="3:3">
      <c r="C1248" s="64" t="s">
        <v>1082</v>
      </c>
    </row>
    <row r="1249" spans="3:3">
      <c r="C1249" s="64" t="s">
        <v>1672</v>
      </c>
    </row>
    <row r="1250" spans="3:3">
      <c r="C1250" s="64" t="s">
        <v>1674</v>
      </c>
    </row>
    <row r="1251" spans="3:3">
      <c r="C1251" s="64" t="s">
        <v>1677</v>
      </c>
    </row>
    <row r="1252" spans="3:3">
      <c r="C1252" s="64" t="s">
        <v>1679</v>
      </c>
    </row>
    <row r="1253" spans="3:3">
      <c r="C1253" s="64" t="s">
        <v>31</v>
      </c>
    </row>
    <row r="1255" spans="3:3">
      <c r="C1255" s="64" t="s">
        <v>1082</v>
      </c>
    </row>
    <row r="1256" spans="3:3">
      <c r="C1256" s="64" t="s">
        <v>1676</v>
      </c>
    </row>
    <row r="1257" spans="3:3">
      <c r="C1257" s="64" t="s">
        <v>1681</v>
      </c>
    </row>
    <row r="1258" spans="3:3">
      <c r="C1258" s="64" t="s">
        <v>1672</v>
      </c>
    </row>
    <row r="1259" spans="3:3">
      <c r="C1259" s="64" t="s">
        <v>31</v>
      </c>
    </row>
    <row r="1261" spans="3:3">
      <c r="C1261" s="64" t="s">
        <v>134</v>
      </c>
    </row>
    <row r="1262" spans="3:3">
      <c r="C1262" s="64" t="s">
        <v>1672</v>
      </c>
    </row>
    <row r="1263" spans="3:3">
      <c r="C1263" s="64" t="s">
        <v>1679</v>
      </c>
    </row>
    <row r="1264" spans="3:3">
      <c r="C1264" s="64" t="s">
        <v>1677</v>
      </c>
    </row>
    <row r="1265" spans="3:3">
      <c r="C1265" s="64" t="s">
        <v>31</v>
      </c>
    </row>
    <row r="1267" spans="3:3">
      <c r="C1267" s="64" t="s">
        <v>1082</v>
      </c>
    </row>
    <row r="1268" spans="3:3">
      <c r="C1268" s="64" t="s">
        <v>1672</v>
      </c>
    </row>
    <row r="1269" spans="3:3">
      <c r="C1269" s="64" t="s">
        <v>31</v>
      </c>
    </row>
    <row r="1272" spans="3:3">
      <c r="C1272" s="64" t="s">
        <v>134</v>
      </c>
    </row>
    <row r="1273" spans="3:3">
      <c r="C1273" s="64" t="s">
        <v>1672</v>
      </c>
    </row>
    <row r="1274" spans="3:3">
      <c r="C1274" s="64" t="s">
        <v>1674</v>
      </c>
    </row>
    <row r="1275" spans="3:3">
      <c r="C1275" s="64" t="s">
        <v>1676</v>
      </c>
    </row>
    <row r="1276" spans="3:3">
      <c r="C1276" s="64" t="s">
        <v>1677</v>
      </c>
    </row>
    <row r="1277" spans="3:3">
      <c r="C1277" s="64" t="s">
        <v>1678</v>
      </c>
    </row>
    <row r="1278" spans="3:3">
      <c r="C1278" s="64" t="s">
        <v>1679</v>
      </c>
    </row>
    <row r="1279" spans="3:3">
      <c r="C1279" s="64" t="s">
        <v>1680</v>
      </c>
    </row>
    <row r="1280" spans="3:3">
      <c r="C1280" s="64" t="s">
        <v>1681</v>
      </c>
    </row>
    <row r="1281" spans="3:3">
      <c r="C1281" s="64" t="s">
        <v>31</v>
      </c>
    </row>
    <row r="1283" spans="3:3">
      <c r="C1283" s="64" t="s">
        <v>40</v>
      </c>
    </row>
    <row r="1284" spans="3:3">
      <c r="C1284" s="64" t="s">
        <v>1684</v>
      </c>
    </row>
    <row r="1285" spans="3:3">
      <c r="C1285" s="64" t="s">
        <v>718</v>
      </c>
    </row>
    <row r="1286" spans="3:3">
      <c r="C1286" s="64" t="s">
        <v>681</v>
      </c>
    </row>
    <row r="1287" spans="3:3">
      <c r="C1287" s="64" t="s">
        <v>907</v>
      </c>
    </row>
    <row r="1288" spans="3:3">
      <c r="C1288" s="64" t="s">
        <v>1689</v>
      </c>
    </row>
    <row r="1289" spans="3:3">
      <c r="C1289" s="64" t="s">
        <v>1691</v>
      </c>
    </row>
    <row r="1290" spans="3:3">
      <c r="C1290" s="64" t="s">
        <v>1693</v>
      </c>
    </row>
    <row r="1291" spans="3:3">
      <c r="C1291" s="64" t="s">
        <v>1695</v>
      </c>
    </row>
    <row r="1292" spans="3:3">
      <c r="C1292" s="64" t="s">
        <v>1697</v>
      </c>
    </row>
    <row r="1293" spans="3:3">
      <c r="C1293" s="64" t="s">
        <v>1699</v>
      </c>
    </row>
    <row r="1294" spans="3:3">
      <c r="C1294" s="64" t="s">
        <v>1063</v>
      </c>
    </row>
    <row r="1295" spans="3:3">
      <c r="C1295" s="64" t="s">
        <v>860</v>
      </c>
    </row>
    <row r="1296" spans="3:3">
      <c r="C1296" s="64" t="s">
        <v>911</v>
      </c>
    </row>
    <row r="1297" spans="3:3">
      <c r="C1297" s="64" t="s">
        <v>758</v>
      </c>
    </row>
    <row r="1298" spans="3:3">
      <c r="C1298" s="64" t="s">
        <v>724</v>
      </c>
    </row>
    <row r="1299" spans="3:3">
      <c r="C1299" s="64" t="s">
        <v>1706</v>
      </c>
    </row>
    <row r="1300" spans="3:3">
      <c r="C1300" s="64" t="s">
        <v>1708</v>
      </c>
    </row>
    <row r="1301" spans="3:3">
      <c r="C1301" s="64" t="s">
        <v>1710</v>
      </c>
    </row>
    <row r="1302" spans="3:3">
      <c r="C1302" s="64" t="s">
        <v>1712</v>
      </c>
    </row>
    <row r="1303" spans="3:3">
      <c r="C1303" s="64" t="s">
        <v>765</v>
      </c>
    </row>
    <row r="1304" spans="3:3">
      <c r="C1304" s="64" t="s">
        <v>1715</v>
      </c>
    </row>
    <row r="1305" spans="3:3">
      <c r="C1305" s="64" t="s">
        <v>1717</v>
      </c>
    </row>
    <row r="1306" spans="3:3">
      <c r="C1306" s="64" t="s">
        <v>1719</v>
      </c>
    </row>
    <row r="1307" spans="3:3">
      <c r="C1307" s="64" t="s">
        <v>1721</v>
      </c>
    </row>
    <row r="1308" spans="3:3">
      <c r="C1308" s="64" t="s">
        <v>1723</v>
      </c>
    </row>
    <row r="1309" spans="3:3">
      <c r="C1309" s="64" t="s">
        <v>1725</v>
      </c>
    </row>
    <row r="1310" spans="3:3">
      <c r="C1310" s="64" t="s">
        <v>1727</v>
      </c>
    </row>
    <row r="1311" spans="3:3">
      <c r="C1311" s="64" t="s">
        <v>1729</v>
      </c>
    </row>
    <row r="1312" spans="3:3">
      <c r="C1312" s="64" t="s">
        <v>1731</v>
      </c>
    </row>
    <row r="1313" spans="3:3">
      <c r="C1313" s="64" t="s">
        <v>1733</v>
      </c>
    </row>
    <row r="1314" spans="3:3">
      <c r="C1314" s="64" t="s">
        <v>1735</v>
      </c>
    </row>
    <row r="1315" spans="3:3">
      <c r="C1315" s="64" t="s">
        <v>31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20" t="s">
        <v>2314</v>
      </c>
      <c r="B1" s="121" t="s">
        <v>2315</v>
      </c>
      <c r="C1" s="121" t="s">
        <v>2316</v>
      </c>
      <c r="D1" s="122" t="s">
        <v>2317</v>
      </c>
    </row>
    <row r="2" spans="1:4" ht="15.75" hidden="1" outlineLevel="1">
      <c r="A2" s="46" t="s">
        <v>2169</v>
      </c>
      <c r="B2" s="47" t="s">
        <v>0</v>
      </c>
      <c r="C2" s="46">
        <v>5.0999999999999996</v>
      </c>
      <c r="D2" s="124"/>
    </row>
    <row r="3" spans="1:4" ht="15.75" hidden="1" outlineLevel="1">
      <c r="A3" s="46" t="s">
        <v>2169</v>
      </c>
      <c r="B3" s="47" t="s">
        <v>1</v>
      </c>
      <c r="C3" s="46">
        <v>5.2</v>
      </c>
      <c r="D3" s="124"/>
    </row>
    <row r="4" spans="1:4" ht="15.75" hidden="1" outlineLevel="1">
      <c r="A4" s="46" t="s">
        <v>2169</v>
      </c>
      <c r="B4" s="47" t="s">
        <v>1533</v>
      </c>
      <c r="C4" s="46">
        <v>5.4</v>
      </c>
      <c r="D4" s="124"/>
    </row>
    <row r="5" spans="1:4" ht="15.75" hidden="1" outlineLevel="1">
      <c r="A5" s="46" t="s">
        <v>2169</v>
      </c>
      <c r="B5" s="47" t="s">
        <v>1534</v>
      </c>
      <c r="C5" s="46">
        <v>5.7</v>
      </c>
      <c r="D5" s="124"/>
    </row>
    <row r="6" spans="1:4" ht="15.75" hidden="1" outlineLevel="1">
      <c r="A6" s="46" t="s">
        <v>2169</v>
      </c>
      <c r="B6" s="47" t="s">
        <v>1535</v>
      </c>
      <c r="C6" s="46">
        <v>5.1100000000000003</v>
      </c>
      <c r="D6" s="124"/>
    </row>
    <row r="7" spans="1:4" ht="15.75" hidden="1" outlineLevel="1">
      <c r="A7" s="46" t="s">
        <v>2169</v>
      </c>
      <c r="B7" s="47" t="s">
        <v>5</v>
      </c>
      <c r="C7" s="46">
        <v>5.26</v>
      </c>
      <c r="D7" s="124"/>
    </row>
    <row r="8" spans="1:4" ht="15.75" hidden="1" outlineLevel="1">
      <c r="A8" s="46" t="s">
        <v>2169</v>
      </c>
      <c r="B8" s="47" t="s">
        <v>6</v>
      </c>
      <c r="C8" s="46">
        <v>5.27</v>
      </c>
      <c r="D8" s="124"/>
    </row>
    <row r="9" spans="1:4" ht="15.75" hidden="1" outlineLevel="1">
      <c r="A9" s="46" t="s">
        <v>2169</v>
      </c>
      <c r="B9" s="47" t="s">
        <v>120</v>
      </c>
      <c r="C9" s="46">
        <v>5.36</v>
      </c>
      <c r="D9" s="124"/>
    </row>
    <row r="10" spans="1:4" ht="15.75" hidden="1" outlineLevel="1">
      <c r="A10" s="46" t="s">
        <v>2169</v>
      </c>
      <c r="B10" s="47" t="s">
        <v>1537</v>
      </c>
      <c r="C10" s="48">
        <v>5.5</v>
      </c>
      <c r="D10" s="124"/>
    </row>
    <row r="11" spans="1:4" ht="15.75" hidden="1" outlineLevel="1">
      <c r="A11" s="46" t="s">
        <v>2169</v>
      </c>
      <c r="B11" s="47" t="s">
        <v>10</v>
      </c>
      <c r="C11" s="46">
        <v>5.51</v>
      </c>
      <c r="D11" s="124"/>
    </row>
    <row r="12" spans="1:4" ht="15.75" hidden="1" outlineLevel="1">
      <c r="A12" s="46" t="s">
        <v>2169</v>
      </c>
      <c r="B12" s="47" t="s">
        <v>11</v>
      </c>
      <c r="C12" s="46">
        <v>5.53</v>
      </c>
      <c r="D12" s="124"/>
    </row>
    <row r="13" spans="1:4" ht="15.75" hidden="1" outlineLevel="1">
      <c r="A13" s="46" t="s">
        <v>2169</v>
      </c>
      <c r="B13" s="47" t="s">
        <v>1538</v>
      </c>
      <c r="C13" s="46">
        <v>5.59</v>
      </c>
      <c r="D13" s="124"/>
    </row>
    <row r="14" spans="1:4" ht="15.75" hidden="1" outlineLevel="1">
      <c r="A14" s="46" t="s">
        <v>2169</v>
      </c>
      <c r="B14" s="47" t="s">
        <v>18</v>
      </c>
      <c r="C14" s="46">
        <v>5.54</v>
      </c>
      <c r="D14" s="124"/>
    </row>
    <row r="15" spans="1:4" ht="15.75" hidden="1" outlineLevel="1">
      <c r="A15" s="46" t="s">
        <v>2169</v>
      </c>
      <c r="B15" s="47" t="s">
        <v>14</v>
      </c>
      <c r="C15" s="48">
        <v>5.7</v>
      </c>
      <c r="D15" s="123" t="s">
        <v>2318</v>
      </c>
    </row>
    <row r="16" spans="1:4" ht="15.75" hidden="1" outlineLevel="1">
      <c r="A16" s="46" t="s">
        <v>2169</v>
      </c>
      <c r="B16" s="47" t="s">
        <v>20</v>
      </c>
      <c r="C16" s="46">
        <v>5.63</v>
      </c>
      <c r="D16" s="124"/>
    </row>
    <row r="17" spans="1:4" ht="15.75" hidden="1" outlineLevel="1">
      <c r="A17" s="46" t="s">
        <v>2169</v>
      </c>
      <c r="B17" s="47" t="s">
        <v>24</v>
      </c>
      <c r="C17" s="46">
        <v>5.47</v>
      </c>
      <c r="D17" s="124"/>
    </row>
    <row r="18" spans="1:4" ht="15.75" hidden="1" outlineLevel="1">
      <c r="A18" s="46" t="s">
        <v>2169</v>
      </c>
      <c r="B18" s="47" t="s">
        <v>25</v>
      </c>
      <c r="C18" s="46">
        <v>5.48</v>
      </c>
      <c r="D18" s="124"/>
    </row>
    <row r="19" spans="1:4" ht="15.75">
      <c r="A19" s="52" t="s">
        <v>2169</v>
      </c>
      <c r="B19" s="47"/>
      <c r="C19" s="46"/>
      <c r="D19" s="124"/>
    </row>
    <row r="20" spans="1:4" ht="15.75" hidden="1" outlineLevel="1">
      <c r="A20" s="46" t="s">
        <v>2179</v>
      </c>
      <c r="B20" s="47" t="s">
        <v>0</v>
      </c>
      <c r="C20" s="46">
        <v>5.0999999999999996</v>
      </c>
      <c r="D20" s="124"/>
    </row>
    <row r="21" spans="1:4" ht="15.75" hidden="1" outlineLevel="1">
      <c r="A21" s="46" t="s">
        <v>2179</v>
      </c>
      <c r="B21" s="47" t="s">
        <v>1</v>
      </c>
      <c r="C21" s="46">
        <v>5.2</v>
      </c>
      <c r="D21" s="124"/>
    </row>
    <row r="22" spans="1:4" ht="15.75" hidden="1" outlineLevel="1">
      <c r="A22" s="46" t="s">
        <v>2179</v>
      </c>
      <c r="B22" s="47" t="s">
        <v>2</v>
      </c>
      <c r="C22" s="46">
        <v>5.3</v>
      </c>
      <c r="D22" s="124"/>
    </row>
    <row r="23" spans="1:4" ht="15.75" hidden="1" outlineLevel="1">
      <c r="A23" s="46" t="s">
        <v>2179</v>
      </c>
      <c r="B23" s="47" t="s">
        <v>1011</v>
      </c>
      <c r="C23" s="46">
        <v>5.14</v>
      </c>
      <c r="D23" s="124"/>
    </row>
    <row r="24" spans="1:4" ht="15.75" hidden="1" outlineLevel="1">
      <c r="A24" s="46" t="s">
        <v>2179</v>
      </c>
      <c r="B24" s="47" t="s">
        <v>4</v>
      </c>
      <c r="C24" s="46">
        <v>5.19</v>
      </c>
      <c r="D24" s="124"/>
    </row>
    <row r="25" spans="1:4" ht="15.75" hidden="1" outlineLevel="1">
      <c r="A25" s="46" t="s">
        <v>2179</v>
      </c>
      <c r="B25" s="47" t="s">
        <v>5</v>
      </c>
      <c r="C25" s="46">
        <v>5.26</v>
      </c>
      <c r="D25" s="124"/>
    </row>
    <row r="26" spans="1:4" ht="15.75" hidden="1" outlineLevel="1">
      <c r="A26" s="46" t="s">
        <v>2179</v>
      </c>
      <c r="B26" s="47" t="s">
        <v>6</v>
      </c>
      <c r="C26" s="46">
        <v>5.27</v>
      </c>
      <c r="D26" s="124"/>
    </row>
    <row r="27" spans="1:4" ht="15.75" hidden="1" outlineLevel="1">
      <c r="A27" s="46" t="s">
        <v>2179</v>
      </c>
      <c r="B27" s="47" t="s">
        <v>7</v>
      </c>
      <c r="C27" s="46">
        <v>5.28</v>
      </c>
      <c r="D27" s="124"/>
    </row>
    <row r="28" spans="1:4" ht="15.75" hidden="1" outlineLevel="1">
      <c r="A28" s="46" t="s">
        <v>2179</v>
      </c>
      <c r="B28" s="47" t="s">
        <v>8</v>
      </c>
      <c r="C28" s="48">
        <v>5.3</v>
      </c>
      <c r="D28" s="124"/>
    </row>
    <row r="29" spans="1:4" ht="15.75" hidden="1" outlineLevel="1">
      <c r="A29" s="46" t="s">
        <v>2179</v>
      </c>
      <c r="B29" s="47" t="s">
        <v>9</v>
      </c>
      <c r="C29" s="46">
        <v>5.49</v>
      </c>
      <c r="D29" s="124"/>
    </row>
    <row r="30" spans="1:4" ht="15.75" hidden="1" outlineLevel="1">
      <c r="A30" s="46" t="s">
        <v>2179</v>
      </c>
      <c r="B30" s="47" t="s">
        <v>10</v>
      </c>
      <c r="C30" s="46">
        <v>5.51</v>
      </c>
      <c r="D30" s="124"/>
    </row>
    <row r="31" spans="1:4" ht="15.75" hidden="1" outlineLevel="1">
      <c r="A31" s="46" t="s">
        <v>2179</v>
      </c>
      <c r="B31" s="47" t="s">
        <v>11</v>
      </c>
      <c r="C31" s="46">
        <v>5.53</v>
      </c>
      <c r="D31" s="124"/>
    </row>
    <row r="32" spans="1:4" ht="15.75" hidden="1" outlineLevel="1">
      <c r="A32" s="46" t="s">
        <v>2179</v>
      </c>
      <c r="B32" s="47" t="s">
        <v>12</v>
      </c>
      <c r="C32" s="46">
        <v>5.69</v>
      </c>
      <c r="D32" s="124"/>
    </row>
    <row r="33" spans="1:4" ht="15.75" hidden="1" outlineLevel="1">
      <c r="A33" s="46" t="s">
        <v>2179</v>
      </c>
      <c r="B33" s="47" t="s">
        <v>13</v>
      </c>
      <c r="C33" s="46">
        <v>5.75</v>
      </c>
      <c r="D33" s="124"/>
    </row>
    <row r="34" spans="1:4" ht="15.75" hidden="1" outlineLevel="1">
      <c r="A34" s="46" t="s">
        <v>2179</v>
      </c>
      <c r="B34" s="47" t="s">
        <v>14</v>
      </c>
      <c r="C34" s="48">
        <v>5.7</v>
      </c>
      <c r="D34" s="124"/>
    </row>
    <row r="35" spans="1:4" ht="15.75" hidden="1" outlineLevel="1">
      <c r="A35" s="46" t="s">
        <v>2179</v>
      </c>
      <c r="B35" s="47" t="s">
        <v>15</v>
      </c>
      <c r="C35" s="46">
        <v>5.74</v>
      </c>
      <c r="D35" s="124"/>
    </row>
    <row r="36" spans="1:4" ht="15.75" hidden="1" outlineLevel="1">
      <c r="A36" s="46" t="s">
        <v>2179</v>
      </c>
      <c r="B36" s="47" t="s">
        <v>16</v>
      </c>
      <c r="C36" s="46">
        <v>5.62</v>
      </c>
      <c r="D36" s="124"/>
    </row>
    <row r="37" spans="1:4" ht="15.75" hidden="1" outlineLevel="1">
      <c r="A37" s="46" t="s">
        <v>2179</v>
      </c>
      <c r="B37" s="47" t="s">
        <v>17</v>
      </c>
      <c r="C37" s="46">
        <v>5.58</v>
      </c>
      <c r="D37" s="124"/>
    </row>
    <row r="38" spans="1:4" ht="15.75" hidden="1" outlineLevel="1">
      <c r="A38" s="46" t="s">
        <v>2179</v>
      </c>
      <c r="B38" s="47" t="s">
        <v>18</v>
      </c>
      <c r="C38" s="46">
        <v>5.54</v>
      </c>
      <c r="D38" s="124"/>
    </row>
    <row r="39" spans="1:4" ht="15.75" hidden="1" outlineLevel="1">
      <c r="A39" s="46" t="s">
        <v>2179</v>
      </c>
      <c r="B39" s="47" t="s">
        <v>19</v>
      </c>
      <c r="C39" s="46">
        <v>5.55</v>
      </c>
      <c r="D39" s="124"/>
    </row>
    <row r="40" spans="1:4" ht="15.75" hidden="1" outlineLevel="1">
      <c r="A40" s="46" t="s">
        <v>2179</v>
      </c>
      <c r="B40" s="47" t="s">
        <v>20</v>
      </c>
      <c r="C40" s="46">
        <v>5.63</v>
      </c>
      <c r="D40" s="124"/>
    </row>
    <row r="41" spans="1:4" ht="15.75" hidden="1" outlineLevel="1">
      <c r="A41" s="46" t="s">
        <v>2179</v>
      </c>
      <c r="B41" s="47" t="s">
        <v>21</v>
      </c>
      <c r="C41" s="46">
        <v>5.65</v>
      </c>
      <c r="D41" s="124"/>
    </row>
    <row r="42" spans="1:4" ht="15.75" hidden="1" outlineLevel="1">
      <c r="A42" s="46" t="s">
        <v>2179</v>
      </c>
      <c r="B42" s="47" t="s">
        <v>22</v>
      </c>
      <c r="C42" s="46">
        <v>5.68</v>
      </c>
      <c r="D42" s="124"/>
    </row>
    <row r="43" spans="1:4" ht="15.75" hidden="1" outlineLevel="1">
      <c r="A43" s="46" t="s">
        <v>2179</v>
      </c>
      <c r="B43" s="47" t="s">
        <v>23</v>
      </c>
      <c r="C43" s="46">
        <v>5.45</v>
      </c>
      <c r="D43" s="124"/>
    </row>
    <row r="44" spans="1:4" ht="15.75" hidden="1" outlineLevel="1">
      <c r="A44" s="46" t="s">
        <v>2179</v>
      </c>
      <c r="B44" s="47" t="s">
        <v>24</v>
      </c>
      <c r="C44" s="46">
        <v>5.47</v>
      </c>
      <c r="D44" s="124"/>
    </row>
    <row r="45" spans="1:4" ht="15.75" hidden="1" outlineLevel="1">
      <c r="A45" s="46" t="s">
        <v>2179</v>
      </c>
      <c r="B45" s="47" t="s">
        <v>25</v>
      </c>
      <c r="C45" s="46">
        <v>5.48</v>
      </c>
      <c r="D45" s="124"/>
    </row>
    <row r="46" spans="1:4" ht="15.75">
      <c r="A46" s="52" t="s">
        <v>2179</v>
      </c>
      <c r="B46" s="47"/>
      <c r="C46" s="46"/>
      <c r="D46" s="124"/>
    </row>
    <row r="47" spans="1:4" ht="15.75" hidden="1" outlineLevel="1">
      <c r="A47" s="46" t="s">
        <v>2184</v>
      </c>
      <c r="B47" s="47" t="s">
        <v>0</v>
      </c>
      <c r="C47" s="46">
        <v>5.0999999999999996</v>
      </c>
      <c r="D47" s="124"/>
    </row>
    <row r="48" spans="1:4" ht="15.75" hidden="1" outlineLevel="1">
      <c r="A48" s="46" t="s">
        <v>2184</v>
      </c>
      <c r="B48" s="47" t="s">
        <v>1</v>
      </c>
      <c r="C48" s="46">
        <v>5.2</v>
      </c>
      <c r="D48" s="124"/>
    </row>
    <row r="49" spans="1:4" ht="15.75" hidden="1" outlineLevel="1">
      <c r="A49" s="46" t="s">
        <v>2184</v>
      </c>
      <c r="B49" s="47" t="s">
        <v>2</v>
      </c>
      <c r="C49" s="46">
        <v>5.3</v>
      </c>
      <c r="D49" s="124"/>
    </row>
    <row r="50" spans="1:4" ht="15.75" hidden="1" outlineLevel="1">
      <c r="A50" s="46" t="s">
        <v>2184</v>
      </c>
      <c r="B50" s="47" t="s">
        <v>116</v>
      </c>
      <c r="C50" s="46">
        <v>5.6</v>
      </c>
      <c r="D50" s="124"/>
    </row>
    <row r="51" spans="1:4" ht="15.75" hidden="1" outlineLevel="1">
      <c r="A51" s="46" t="s">
        <v>2184</v>
      </c>
      <c r="B51" s="47" t="s">
        <v>2319</v>
      </c>
      <c r="C51" s="48">
        <v>5.0999999999999996</v>
      </c>
      <c r="D51" s="124"/>
    </row>
    <row r="52" spans="1:4" ht="15.75" hidden="1" outlineLevel="1">
      <c r="A52" s="46" t="s">
        <v>2184</v>
      </c>
      <c r="B52" s="47" t="s">
        <v>1011</v>
      </c>
      <c r="C52" s="46">
        <v>5.14</v>
      </c>
      <c r="D52" s="124"/>
    </row>
    <row r="53" spans="1:4" ht="15.75" hidden="1" outlineLevel="1">
      <c r="A53" s="46" t="s">
        <v>2184</v>
      </c>
      <c r="B53" s="47" t="s">
        <v>4</v>
      </c>
      <c r="C53" s="46">
        <v>5.19</v>
      </c>
      <c r="D53" s="124"/>
    </row>
    <row r="54" spans="1:4" ht="15.75" hidden="1" outlineLevel="1">
      <c r="A54" s="46" t="s">
        <v>2184</v>
      </c>
      <c r="B54" s="47" t="s">
        <v>118</v>
      </c>
      <c r="C54" s="46">
        <v>5.24</v>
      </c>
      <c r="D54" s="124"/>
    </row>
    <row r="55" spans="1:4" ht="15.75" hidden="1" outlineLevel="1">
      <c r="A55" s="46" t="s">
        <v>2184</v>
      </c>
      <c r="B55" s="47" t="s">
        <v>5</v>
      </c>
      <c r="C55" s="46">
        <v>5.26</v>
      </c>
      <c r="D55" s="124"/>
    </row>
    <row r="56" spans="1:4" ht="15.75" hidden="1" outlineLevel="1">
      <c r="A56" s="46" t="s">
        <v>2184</v>
      </c>
      <c r="B56" s="47" t="s">
        <v>6</v>
      </c>
      <c r="C56" s="46">
        <v>5.27</v>
      </c>
      <c r="D56" s="124"/>
    </row>
    <row r="57" spans="1:4" ht="15.75" hidden="1" outlineLevel="1">
      <c r="A57" s="46" t="s">
        <v>2184</v>
      </c>
      <c r="B57" s="47" t="s">
        <v>7</v>
      </c>
      <c r="C57" s="46">
        <v>5.28</v>
      </c>
      <c r="D57" s="124"/>
    </row>
    <row r="58" spans="1:4" ht="15.75" hidden="1" outlineLevel="1">
      <c r="A58" s="46" t="s">
        <v>2184</v>
      </c>
      <c r="B58" s="47" t="s">
        <v>8</v>
      </c>
      <c r="C58" s="48">
        <v>5.3</v>
      </c>
      <c r="D58" s="124"/>
    </row>
    <row r="59" spans="1:4" ht="15.75" hidden="1" outlineLevel="1">
      <c r="A59" s="46" t="s">
        <v>2184</v>
      </c>
      <c r="B59" s="47" t="s">
        <v>119</v>
      </c>
      <c r="C59" s="46">
        <v>5.31</v>
      </c>
      <c r="D59" s="124"/>
    </row>
    <row r="60" spans="1:4" ht="15.75" hidden="1" outlineLevel="1">
      <c r="A60" s="46" t="s">
        <v>2184</v>
      </c>
      <c r="B60" s="47" t="s">
        <v>120</v>
      </c>
      <c r="C60" s="46">
        <v>5.36</v>
      </c>
      <c r="D60" s="124"/>
    </row>
    <row r="61" spans="1:4" ht="15.75" hidden="1" outlineLevel="1">
      <c r="A61" s="46" t="s">
        <v>2184</v>
      </c>
      <c r="B61" s="47" t="s">
        <v>9</v>
      </c>
      <c r="C61" s="46">
        <v>5.49</v>
      </c>
      <c r="D61" s="124"/>
    </row>
    <row r="62" spans="1:4" ht="15.75" hidden="1" outlineLevel="1">
      <c r="A62" s="46" t="s">
        <v>2184</v>
      </c>
      <c r="B62" s="47" t="s">
        <v>10</v>
      </c>
      <c r="C62" s="46">
        <v>5.51</v>
      </c>
      <c r="D62" s="124"/>
    </row>
    <row r="63" spans="1:4" ht="15.75" hidden="1" outlineLevel="1">
      <c r="A63" s="46" t="s">
        <v>2184</v>
      </c>
      <c r="B63" s="47" t="s">
        <v>2320</v>
      </c>
      <c r="C63" s="46">
        <v>5.52</v>
      </c>
      <c r="D63" s="124"/>
    </row>
    <row r="64" spans="1:4" ht="15.75" hidden="1" outlineLevel="1">
      <c r="A64" s="46" t="s">
        <v>2184</v>
      </c>
      <c r="B64" s="47" t="s">
        <v>11</v>
      </c>
      <c r="C64" s="46">
        <v>5.53</v>
      </c>
      <c r="D64" s="124"/>
    </row>
    <row r="65" spans="1:4" ht="15.75" hidden="1" outlineLevel="1">
      <c r="A65" s="46" t="s">
        <v>2184</v>
      </c>
      <c r="B65" s="47" t="s">
        <v>12</v>
      </c>
      <c r="C65" s="46">
        <v>5.69</v>
      </c>
      <c r="D65" s="124"/>
    </row>
    <row r="66" spans="1:4" ht="15.75" hidden="1" outlineLevel="1">
      <c r="A66" s="46" t="s">
        <v>2184</v>
      </c>
      <c r="B66" s="47" t="s">
        <v>122</v>
      </c>
      <c r="C66" s="48">
        <v>5.72</v>
      </c>
      <c r="D66" s="124"/>
    </row>
    <row r="67" spans="1:4" ht="15.75" hidden="1" outlineLevel="1">
      <c r="A67" s="46" t="s">
        <v>2184</v>
      </c>
      <c r="B67" s="47" t="s">
        <v>13</v>
      </c>
      <c r="C67" s="46">
        <v>5.75</v>
      </c>
      <c r="D67" s="124"/>
    </row>
    <row r="68" spans="1:4" ht="15.75" hidden="1" outlineLevel="1">
      <c r="A68" s="46" t="s">
        <v>2184</v>
      </c>
      <c r="B68" s="47" t="s">
        <v>14</v>
      </c>
      <c r="C68" s="48">
        <v>5.7</v>
      </c>
      <c r="D68" s="124"/>
    </row>
    <row r="69" spans="1:4" ht="15.75" hidden="1" outlineLevel="1">
      <c r="A69" s="46" t="s">
        <v>2184</v>
      </c>
      <c r="B69" s="47" t="s">
        <v>15</v>
      </c>
      <c r="C69" s="46">
        <v>5.74</v>
      </c>
      <c r="D69" s="124"/>
    </row>
    <row r="70" spans="1:4" ht="15.75" hidden="1" outlineLevel="1">
      <c r="A70" s="46" t="s">
        <v>2184</v>
      </c>
      <c r="B70" s="47" t="s">
        <v>123</v>
      </c>
      <c r="C70" s="46">
        <v>5.76</v>
      </c>
      <c r="D70" s="124"/>
    </row>
    <row r="71" spans="1:4" ht="15.75" hidden="1" outlineLevel="1">
      <c r="A71" s="46" t="s">
        <v>2184</v>
      </c>
      <c r="B71" s="47" t="s">
        <v>124</v>
      </c>
      <c r="C71" s="46">
        <v>5.89</v>
      </c>
      <c r="D71" s="123" t="s">
        <v>2318</v>
      </c>
    </row>
    <row r="72" spans="1:4" ht="15.75" hidden="1" outlineLevel="1">
      <c r="A72" s="46" t="s">
        <v>2184</v>
      </c>
      <c r="B72" s="47" t="s">
        <v>17</v>
      </c>
      <c r="C72" s="46">
        <v>5.58</v>
      </c>
      <c r="D72" s="124"/>
    </row>
    <row r="73" spans="1:4" ht="15.75" hidden="1" outlineLevel="1">
      <c r="A73" s="46" t="s">
        <v>2184</v>
      </c>
      <c r="B73" s="47" t="s">
        <v>16</v>
      </c>
      <c r="C73" s="46">
        <v>5.62</v>
      </c>
      <c r="D73" s="124"/>
    </row>
    <row r="74" spans="1:4" ht="15.75" hidden="1" outlineLevel="1">
      <c r="A74" s="46" t="s">
        <v>2184</v>
      </c>
      <c r="B74" s="47" t="s">
        <v>18</v>
      </c>
      <c r="C74" s="46">
        <v>5.54</v>
      </c>
      <c r="D74" s="124"/>
    </row>
    <row r="75" spans="1:4" ht="15.75" hidden="1" outlineLevel="1">
      <c r="A75" s="46" t="s">
        <v>2184</v>
      </c>
      <c r="B75" s="47" t="s">
        <v>19</v>
      </c>
      <c r="C75" s="46">
        <v>5.55</v>
      </c>
      <c r="D75" s="124"/>
    </row>
    <row r="76" spans="1:4" ht="15.75" hidden="1" outlineLevel="1">
      <c r="A76" s="46" t="s">
        <v>2184</v>
      </c>
      <c r="B76" s="47" t="s">
        <v>20</v>
      </c>
      <c r="C76" s="46">
        <v>5.63</v>
      </c>
      <c r="D76" s="124"/>
    </row>
    <row r="77" spans="1:4" ht="15.75" hidden="1" outlineLevel="1">
      <c r="A77" s="46" t="s">
        <v>2184</v>
      </c>
      <c r="B77" s="47" t="s">
        <v>21</v>
      </c>
      <c r="C77" s="46">
        <v>5.65</v>
      </c>
      <c r="D77" s="124"/>
    </row>
    <row r="78" spans="1:4" ht="15.75" hidden="1" outlineLevel="1">
      <c r="A78" s="46" t="s">
        <v>2184</v>
      </c>
      <c r="B78" s="47" t="s">
        <v>125</v>
      </c>
      <c r="C78" s="46">
        <v>5.66</v>
      </c>
      <c r="D78" s="124"/>
    </row>
    <row r="79" spans="1:4" ht="15.75" hidden="1" outlineLevel="1">
      <c r="A79" s="46" t="s">
        <v>2184</v>
      </c>
      <c r="B79" s="47" t="s">
        <v>22</v>
      </c>
      <c r="C79" s="46">
        <v>5.68</v>
      </c>
      <c r="D79" s="124"/>
    </row>
    <row r="80" spans="1:4" ht="15.75" hidden="1" outlineLevel="1">
      <c r="A80" s="46" t="s">
        <v>2184</v>
      </c>
      <c r="B80" s="47" t="s">
        <v>23</v>
      </c>
      <c r="C80" s="46">
        <v>5.45</v>
      </c>
      <c r="D80" s="124"/>
    </row>
    <row r="81" spans="1:4" ht="15.75" hidden="1" outlineLevel="1">
      <c r="A81" s="46" t="s">
        <v>2184</v>
      </c>
      <c r="B81" s="47" t="s">
        <v>24</v>
      </c>
      <c r="C81" s="46">
        <v>5.47</v>
      </c>
      <c r="D81" s="124"/>
    </row>
    <row r="82" spans="1:4" ht="15.75" hidden="1" outlineLevel="1">
      <c r="A82" s="46" t="s">
        <v>2184</v>
      </c>
      <c r="B82" s="47" t="s">
        <v>25</v>
      </c>
      <c r="C82" s="46">
        <v>5.48</v>
      </c>
      <c r="D82" s="124"/>
    </row>
    <row r="83" spans="1:4" ht="15.75">
      <c r="A83" s="52" t="s">
        <v>2184</v>
      </c>
      <c r="B83" s="47"/>
      <c r="C83" s="46"/>
      <c r="D83" s="124"/>
    </row>
    <row r="84" spans="1:4" ht="15.75" hidden="1" outlineLevel="1">
      <c r="A84" s="46" t="s">
        <v>2185</v>
      </c>
      <c r="B84" s="47" t="s">
        <v>0</v>
      </c>
      <c r="C84" s="46">
        <v>5.0999999999999996</v>
      </c>
      <c r="D84" s="124"/>
    </row>
    <row r="85" spans="1:4" ht="15.75" hidden="1" outlineLevel="1">
      <c r="A85" s="46" t="s">
        <v>2185</v>
      </c>
      <c r="B85" s="47" t="s">
        <v>1</v>
      </c>
      <c r="C85" s="46">
        <v>5.2</v>
      </c>
      <c r="D85" s="124"/>
    </row>
    <row r="86" spans="1:4" ht="15.75" hidden="1" outlineLevel="1">
      <c r="A86" s="46" t="s">
        <v>2185</v>
      </c>
      <c r="B86" s="47" t="s">
        <v>2</v>
      </c>
      <c r="C86" s="46">
        <v>5.3</v>
      </c>
      <c r="D86" s="124"/>
    </row>
    <row r="87" spans="1:4" ht="15.75" hidden="1" outlineLevel="1">
      <c r="A87" s="46" t="s">
        <v>2185</v>
      </c>
      <c r="B87" s="47" t="s">
        <v>116</v>
      </c>
      <c r="C87" s="46">
        <v>5.6</v>
      </c>
      <c r="D87" s="124"/>
    </row>
    <row r="88" spans="1:4" ht="15.75" hidden="1" outlineLevel="1">
      <c r="A88" s="46" t="s">
        <v>2185</v>
      </c>
      <c r="B88" s="47" t="s">
        <v>2319</v>
      </c>
      <c r="C88" s="48">
        <v>5.0999999999999996</v>
      </c>
      <c r="D88" s="124"/>
    </row>
    <row r="89" spans="1:4" ht="15.75" hidden="1" outlineLevel="1">
      <c r="A89" s="46" t="s">
        <v>2185</v>
      </c>
      <c r="B89" s="47" t="s">
        <v>1011</v>
      </c>
      <c r="C89" s="46">
        <v>5.14</v>
      </c>
      <c r="D89" s="124"/>
    </row>
    <row r="90" spans="1:4" ht="15.75" hidden="1" outlineLevel="1">
      <c r="A90" s="46" t="s">
        <v>2185</v>
      </c>
      <c r="B90" s="47" t="s">
        <v>4</v>
      </c>
      <c r="C90" s="46">
        <v>5.19</v>
      </c>
      <c r="D90" s="124"/>
    </row>
    <row r="91" spans="1:4" ht="15.75" hidden="1" outlineLevel="1">
      <c r="A91" s="46" t="s">
        <v>2185</v>
      </c>
      <c r="B91" s="47" t="s">
        <v>118</v>
      </c>
      <c r="C91" s="46">
        <v>5.24</v>
      </c>
      <c r="D91" s="124"/>
    </row>
    <row r="92" spans="1:4" ht="15.75" hidden="1" outlineLevel="1">
      <c r="A92" s="46" t="s">
        <v>2185</v>
      </c>
      <c r="B92" s="47" t="s">
        <v>5</v>
      </c>
      <c r="C92" s="46">
        <v>5.26</v>
      </c>
      <c r="D92" s="124"/>
    </row>
    <row r="93" spans="1:4" ht="15.75" hidden="1" outlineLevel="1">
      <c r="A93" s="46" t="s">
        <v>2185</v>
      </c>
      <c r="B93" s="47" t="s">
        <v>6</v>
      </c>
      <c r="C93" s="46">
        <v>5.27</v>
      </c>
      <c r="D93" s="124"/>
    </row>
    <row r="94" spans="1:4" ht="15.75" hidden="1" outlineLevel="1">
      <c r="A94" s="46" t="s">
        <v>2185</v>
      </c>
      <c r="B94" s="47" t="s">
        <v>7</v>
      </c>
      <c r="C94" s="46">
        <v>5.28</v>
      </c>
      <c r="D94" s="124"/>
    </row>
    <row r="95" spans="1:4" ht="15.75" hidden="1" outlineLevel="1">
      <c r="A95" s="46" t="s">
        <v>2185</v>
      </c>
      <c r="B95" s="47" t="s">
        <v>126</v>
      </c>
      <c r="C95" s="46">
        <v>5.29</v>
      </c>
      <c r="D95" s="124"/>
    </row>
    <row r="96" spans="1:4" ht="15.75" hidden="1" outlineLevel="1">
      <c r="A96" s="46" t="s">
        <v>2185</v>
      </c>
      <c r="B96" s="47" t="s">
        <v>8</v>
      </c>
      <c r="C96" s="48">
        <v>5.3</v>
      </c>
      <c r="D96" s="124"/>
    </row>
    <row r="97" spans="1:4" ht="15.75" hidden="1" outlineLevel="1">
      <c r="A97" s="46" t="s">
        <v>2185</v>
      </c>
      <c r="B97" s="47" t="s">
        <v>119</v>
      </c>
      <c r="C97" s="46">
        <v>5.31</v>
      </c>
      <c r="D97" s="124"/>
    </row>
    <row r="98" spans="1:4" ht="15.75" hidden="1" outlineLevel="1">
      <c r="A98" s="46" t="s">
        <v>2185</v>
      </c>
      <c r="B98" s="47" t="s">
        <v>120</v>
      </c>
      <c r="C98" s="46">
        <v>5.36</v>
      </c>
      <c r="D98" s="124"/>
    </row>
    <row r="99" spans="1:4" ht="15.75" hidden="1" outlineLevel="1">
      <c r="A99" s="46" t="s">
        <v>2185</v>
      </c>
      <c r="B99" s="47" t="s">
        <v>9</v>
      </c>
      <c r="C99" s="46">
        <v>5.49</v>
      </c>
      <c r="D99" s="124"/>
    </row>
    <row r="100" spans="1:4" ht="15.75" hidden="1" outlineLevel="1">
      <c r="A100" s="46" t="s">
        <v>2185</v>
      </c>
      <c r="B100" s="47" t="s">
        <v>10</v>
      </c>
      <c r="C100" s="46">
        <v>5.51</v>
      </c>
      <c r="D100" s="124"/>
    </row>
    <row r="101" spans="1:4" ht="15.75" hidden="1" outlineLevel="1">
      <c r="A101" s="46" t="s">
        <v>2185</v>
      </c>
      <c r="B101" s="47" t="s">
        <v>2320</v>
      </c>
      <c r="C101" s="46">
        <v>5.52</v>
      </c>
      <c r="D101" s="124"/>
    </row>
    <row r="102" spans="1:4" ht="15.75" hidden="1" outlineLevel="1">
      <c r="A102" s="46" t="s">
        <v>2185</v>
      </c>
      <c r="B102" s="47" t="s">
        <v>11</v>
      </c>
      <c r="C102" s="46">
        <v>5.53</v>
      </c>
      <c r="D102" s="124"/>
    </row>
    <row r="103" spans="1:4" ht="15.75" hidden="1" outlineLevel="1">
      <c r="A103" s="46" t="s">
        <v>2185</v>
      </c>
      <c r="B103" s="47" t="s">
        <v>12</v>
      </c>
      <c r="C103" s="46">
        <v>5.69</v>
      </c>
      <c r="D103" s="124"/>
    </row>
    <row r="104" spans="1:4" ht="15.75" hidden="1" outlineLevel="1">
      <c r="A104" s="46" t="s">
        <v>2185</v>
      </c>
      <c r="B104" s="47" t="s">
        <v>13</v>
      </c>
      <c r="C104" s="46">
        <v>5.75</v>
      </c>
      <c r="D104" s="124"/>
    </row>
    <row r="105" spans="1:4" ht="15.75" hidden="1" outlineLevel="1">
      <c r="A105" s="46" t="s">
        <v>2185</v>
      </c>
      <c r="B105" s="47" t="s">
        <v>14</v>
      </c>
      <c r="C105" s="48">
        <v>5.7</v>
      </c>
      <c r="D105" s="124"/>
    </row>
    <row r="106" spans="1:4" ht="15.75" hidden="1" outlineLevel="1">
      <c r="A106" s="46" t="s">
        <v>2185</v>
      </c>
      <c r="B106" s="47" t="s">
        <v>15</v>
      </c>
      <c r="C106" s="46">
        <v>5.74</v>
      </c>
      <c r="D106" s="124"/>
    </row>
    <row r="107" spans="1:4" ht="15.75" hidden="1" outlineLevel="1">
      <c r="A107" s="46" t="s">
        <v>2185</v>
      </c>
      <c r="B107" s="47" t="s">
        <v>123</v>
      </c>
      <c r="C107" s="46">
        <v>5.76</v>
      </c>
      <c r="D107" s="124"/>
    </row>
    <row r="108" spans="1:4" ht="15.75" hidden="1" outlineLevel="1">
      <c r="A108" s="46" t="s">
        <v>2185</v>
      </c>
      <c r="B108" s="47" t="s">
        <v>124</v>
      </c>
      <c r="C108" s="46">
        <v>5.89</v>
      </c>
      <c r="D108" s="123" t="s">
        <v>2318</v>
      </c>
    </row>
    <row r="109" spans="1:4" ht="15.75" hidden="1" outlineLevel="1">
      <c r="A109" s="46" t="s">
        <v>2185</v>
      </c>
      <c r="B109" s="47" t="s">
        <v>17</v>
      </c>
      <c r="C109" s="46">
        <v>5.58</v>
      </c>
      <c r="D109" s="124"/>
    </row>
    <row r="110" spans="1:4" ht="15.75" hidden="1" outlineLevel="1">
      <c r="A110" s="46" t="s">
        <v>2185</v>
      </c>
      <c r="B110" s="47" t="s">
        <v>16</v>
      </c>
      <c r="C110" s="46">
        <v>5.62</v>
      </c>
      <c r="D110" s="124"/>
    </row>
    <row r="111" spans="1:4" ht="15.75" hidden="1" outlineLevel="1">
      <c r="A111" s="46" t="s">
        <v>2185</v>
      </c>
      <c r="B111" s="47" t="s">
        <v>18</v>
      </c>
      <c r="C111" s="46">
        <v>5.54</v>
      </c>
      <c r="D111" s="124"/>
    </row>
    <row r="112" spans="1:4" ht="15.75" hidden="1" outlineLevel="1">
      <c r="A112" s="46" t="s">
        <v>2185</v>
      </c>
      <c r="B112" s="47" t="s">
        <v>19</v>
      </c>
      <c r="C112" s="46">
        <v>5.55</v>
      </c>
      <c r="D112" s="124"/>
    </row>
    <row r="113" spans="1:4" ht="15.75" hidden="1" outlineLevel="1">
      <c r="A113" s="46" t="s">
        <v>2185</v>
      </c>
      <c r="B113" s="47" t="s">
        <v>21</v>
      </c>
      <c r="C113" s="46">
        <v>5.65</v>
      </c>
      <c r="D113" s="124"/>
    </row>
    <row r="114" spans="1:4" ht="15.75" hidden="1" outlineLevel="1">
      <c r="A114" s="46" t="s">
        <v>2185</v>
      </c>
      <c r="B114" s="47" t="s">
        <v>125</v>
      </c>
      <c r="C114" s="46">
        <v>5.66</v>
      </c>
      <c r="D114" s="124"/>
    </row>
    <row r="115" spans="1:4" ht="15.75" hidden="1" outlineLevel="1">
      <c r="A115" s="46" t="s">
        <v>2185</v>
      </c>
      <c r="B115" s="47" t="s">
        <v>22</v>
      </c>
      <c r="C115" s="46">
        <v>5.68</v>
      </c>
      <c r="D115" s="124"/>
    </row>
    <row r="116" spans="1:4" ht="15.75" hidden="1" outlineLevel="1">
      <c r="A116" s="46" t="s">
        <v>2185</v>
      </c>
      <c r="B116" s="47" t="s">
        <v>23</v>
      </c>
      <c r="C116" s="46">
        <v>5.45</v>
      </c>
      <c r="D116" s="124"/>
    </row>
    <row r="117" spans="1:4" ht="15.75" hidden="1" outlineLevel="1">
      <c r="A117" s="46" t="s">
        <v>2185</v>
      </c>
      <c r="B117" s="47" t="s">
        <v>24</v>
      </c>
      <c r="C117" s="46">
        <v>5.47</v>
      </c>
      <c r="D117" s="124"/>
    </row>
    <row r="118" spans="1:4" ht="15.75" hidden="1" outlineLevel="1">
      <c r="A118" s="46" t="s">
        <v>2185</v>
      </c>
      <c r="B118" s="47" t="s">
        <v>25</v>
      </c>
      <c r="C118" s="46">
        <v>5.48</v>
      </c>
      <c r="D118" s="124"/>
    </row>
    <row r="119" spans="1:4" ht="15.75">
      <c r="A119" s="52" t="s">
        <v>2185</v>
      </c>
      <c r="B119" s="47"/>
      <c r="C119" s="46"/>
      <c r="D119" s="124"/>
    </row>
    <row r="120" spans="1:4" ht="15.75" hidden="1" outlineLevel="1">
      <c r="A120" s="46" t="s">
        <v>2321</v>
      </c>
      <c r="B120" s="47" t="s">
        <v>0</v>
      </c>
      <c r="C120" s="46">
        <v>5.0999999999999996</v>
      </c>
      <c r="D120" s="124"/>
    </row>
    <row r="121" spans="1:4" ht="15.75" hidden="1" outlineLevel="1">
      <c r="A121" s="46" t="s">
        <v>2321</v>
      </c>
      <c r="B121" s="47" t="s">
        <v>1</v>
      </c>
      <c r="C121" s="46">
        <v>5.2</v>
      </c>
      <c r="D121" s="124"/>
    </row>
    <row r="122" spans="1:4" ht="15.75" hidden="1" outlineLevel="1">
      <c r="A122" s="46" t="s">
        <v>2321</v>
      </c>
      <c r="B122" s="47" t="s">
        <v>2</v>
      </c>
      <c r="C122" s="46">
        <v>5.3</v>
      </c>
      <c r="D122" s="124"/>
    </row>
    <row r="123" spans="1:4" ht="15.75" hidden="1" outlineLevel="1">
      <c r="A123" s="46" t="s">
        <v>2321</v>
      </c>
      <c r="B123" s="47" t="s">
        <v>116</v>
      </c>
      <c r="C123" s="46">
        <v>5.6</v>
      </c>
      <c r="D123" s="124"/>
    </row>
    <row r="124" spans="1:4" ht="15.75" hidden="1" outlineLevel="1">
      <c r="A124" s="46" t="s">
        <v>2321</v>
      </c>
      <c r="B124" s="47" t="s">
        <v>2319</v>
      </c>
      <c r="C124" s="48">
        <v>5.0999999999999996</v>
      </c>
      <c r="D124" s="124"/>
    </row>
    <row r="125" spans="1:4" ht="15.75" hidden="1" outlineLevel="1">
      <c r="A125" s="46" t="s">
        <v>2321</v>
      </c>
      <c r="B125" s="47" t="s">
        <v>1011</v>
      </c>
      <c r="C125" s="46">
        <v>5.14</v>
      </c>
      <c r="D125" s="124"/>
    </row>
    <row r="126" spans="1:4" ht="15.75" hidden="1" outlineLevel="1">
      <c r="A126" s="46" t="s">
        <v>2321</v>
      </c>
      <c r="B126" s="47" t="s">
        <v>4</v>
      </c>
      <c r="C126" s="46">
        <v>5.19</v>
      </c>
      <c r="D126" s="124"/>
    </row>
    <row r="127" spans="1:4" ht="15.75" hidden="1" outlineLevel="1">
      <c r="A127" s="46" t="s">
        <v>2321</v>
      </c>
      <c r="B127" s="47" t="s">
        <v>118</v>
      </c>
      <c r="C127" s="46">
        <v>5.24</v>
      </c>
      <c r="D127" s="124"/>
    </row>
    <row r="128" spans="1:4" ht="15.75" hidden="1" outlineLevel="1">
      <c r="A128" s="46" t="s">
        <v>2321</v>
      </c>
      <c r="B128" s="47" t="s">
        <v>5</v>
      </c>
      <c r="C128" s="46">
        <v>5.26</v>
      </c>
      <c r="D128" s="124"/>
    </row>
    <row r="129" spans="1:4" ht="15.75" hidden="1" outlineLevel="1">
      <c r="A129" s="46" t="s">
        <v>2321</v>
      </c>
      <c r="B129" s="47" t="s">
        <v>6</v>
      </c>
      <c r="C129" s="46">
        <v>5.27</v>
      </c>
      <c r="D129" s="124"/>
    </row>
    <row r="130" spans="1:4" ht="15.75" hidden="1" outlineLevel="1">
      <c r="A130" s="46" t="s">
        <v>2321</v>
      </c>
      <c r="B130" s="47" t="s">
        <v>7</v>
      </c>
      <c r="C130" s="46">
        <v>5.28</v>
      </c>
      <c r="D130" s="124"/>
    </row>
    <row r="131" spans="1:4" ht="15.75" hidden="1" outlineLevel="1">
      <c r="A131" s="46" t="s">
        <v>2321</v>
      </c>
      <c r="B131" s="47" t="s">
        <v>126</v>
      </c>
      <c r="C131" s="46">
        <v>5.29</v>
      </c>
      <c r="D131" s="124"/>
    </row>
    <row r="132" spans="1:4" ht="15.75" hidden="1" outlineLevel="1">
      <c r="A132" s="46" t="s">
        <v>2321</v>
      </c>
      <c r="B132" s="47" t="s">
        <v>8</v>
      </c>
      <c r="C132" s="48">
        <v>5.3</v>
      </c>
      <c r="D132" s="124"/>
    </row>
    <row r="133" spans="1:4" ht="15.75" hidden="1" outlineLevel="1">
      <c r="A133" s="46" t="s">
        <v>2321</v>
      </c>
      <c r="B133" s="47" t="s">
        <v>119</v>
      </c>
      <c r="C133" s="46">
        <v>5.31</v>
      </c>
      <c r="D133" s="124"/>
    </row>
    <row r="134" spans="1:4" ht="15.75" hidden="1" outlineLevel="1">
      <c r="A134" s="46" t="s">
        <v>2321</v>
      </c>
      <c r="B134" s="47" t="s">
        <v>120</v>
      </c>
      <c r="C134" s="46">
        <v>5.36</v>
      </c>
      <c r="D134" s="124"/>
    </row>
    <row r="135" spans="1:4" ht="15.75" hidden="1" outlineLevel="1">
      <c r="A135" s="46" t="s">
        <v>2321</v>
      </c>
      <c r="B135" s="47" t="s">
        <v>11</v>
      </c>
      <c r="C135" s="46">
        <v>5.53</v>
      </c>
      <c r="D135" s="124"/>
    </row>
    <row r="136" spans="1:4" ht="15.75" hidden="1" outlineLevel="1">
      <c r="A136" s="46" t="s">
        <v>2321</v>
      </c>
      <c r="B136" s="47" t="s">
        <v>17</v>
      </c>
      <c r="C136" s="46">
        <v>5.58</v>
      </c>
      <c r="D136" s="124"/>
    </row>
    <row r="137" spans="1:4" ht="15.75" hidden="1" outlineLevel="1">
      <c r="A137" s="46" t="s">
        <v>2321</v>
      </c>
      <c r="B137" s="47" t="s">
        <v>16</v>
      </c>
      <c r="C137" s="46">
        <v>5.62</v>
      </c>
      <c r="D137" s="124"/>
    </row>
    <row r="138" spans="1:4" ht="15.75" hidden="1" outlineLevel="1">
      <c r="A138" s="46" t="s">
        <v>2321</v>
      </c>
      <c r="B138" s="47" t="s">
        <v>18</v>
      </c>
      <c r="C138" s="46">
        <v>5.54</v>
      </c>
      <c r="D138" s="124"/>
    </row>
    <row r="139" spans="1:4" ht="15.75" hidden="1" outlineLevel="1">
      <c r="A139" s="46" t="s">
        <v>2321</v>
      </c>
      <c r="B139" s="47" t="s">
        <v>19</v>
      </c>
      <c r="C139" s="46">
        <v>5.55</v>
      </c>
      <c r="D139" s="124"/>
    </row>
    <row r="140" spans="1:4" ht="15.75" hidden="1" outlineLevel="1">
      <c r="A140" s="46" t="s">
        <v>2321</v>
      </c>
      <c r="B140" s="47" t="s">
        <v>20</v>
      </c>
      <c r="C140" s="46">
        <v>5.63</v>
      </c>
      <c r="D140" s="124"/>
    </row>
    <row r="141" spans="1:4" ht="15.75" hidden="1" outlineLevel="1">
      <c r="A141" s="46" t="s">
        <v>2321</v>
      </c>
      <c r="B141" s="47" t="s">
        <v>23</v>
      </c>
      <c r="C141" s="46">
        <v>5.45</v>
      </c>
      <c r="D141" s="124"/>
    </row>
    <row r="142" spans="1:4" ht="15.75" hidden="1" outlineLevel="1">
      <c r="A142" s="46" t="s">
        <v>2321</v>
      </c>
      <c r="B142" s="47" t="s">
        <v>24</v>
      </c>
      <c r="C142" s="46">
        <v>5.47</v>
      </c>
      <c r="D142" s="124"/>
    </row>
    <row r="143" spans="1:4" ht="15.75" hidden="1" outlineLevel="1">
      <c r="A143" s="46" t="s">
        <v>2321</v>
      </c>
      <c r="B143" s="47" t="s">
        <v>25</v>
      </c>
      <c r="C143" s="46">
        <v>5.48</v>
      </c>
      <c r="D143" s="124"/>
    </row>
    <row r="144" spans="1:4" ht="15.75">
      <c r="A144" s="52" t="s">
        <v>2321</v>
      </c>
      <c r="B144" s="47"/>
      <c r="C144" s="46"/>
      <c r="D144" s="124"/>
    </row>
    <row r="145" spans="1:4" ht="15.75" hidden="1" outlineLevel="1">
      <c r="A145" s="46" t="s">
        <v>1777</v>
      </c>
      <c r="B145" s="47" t="s">
        <v>0</v>
      </c>
      <c r="C145" s="46">
        <v>5.0999999999999996</v>
      </c>
      <c r="D145" s="124"/>
    </row>
    <row r="146" spans="1:4" ht="15.75" hidden="1" outlineLevel="1">
      <c r="A146" s="46" t="s">
        <v>1777</v>
      </c>
      <c r="B146" s="47" t="s">
        <v>1</v>
      </c>
      <c r="C146" s="46">
        <v>5.2</v>
      </c>
      <c r="D146" s="124"/>
    </row>
    <row r="147" spans="1:4" ht="15.75" hidden="1" outlineLevel="1">
      <c r="A147" s="46" t="s">
        <v>1777</v>
      </c>
      <c r="B147" s="47" t="s">
        <v>2</v>
      </c>
      <c r="C147" s="46">
        <v>5.3</v>
      </c>
      <c r="D147" s="124"/>
    </row>
    <row r="148" spans="1:4" ht="15.75" hidden="1" outlineLevel="1">
      <c r="A148" s="46" t="s">
        <v>1777</v>
      </c>
      <c r="B148" s="47" t="s">
        <v>116</v>
      </c>
      <c r="C148" s="46">
        <v>5.6</v>
      </c>
      <c r="D148" s="124"/>
    </row>
    <row r="149" spans="1:4" ht="15.75" hidden="1" outlineLevel="1">
      <c r="A149" s="46" t="s">
        <v>1777</v>
      </c>
      <c r="B149" s="47" t="s">
        <v>2319</v>
      </c>
      <c r="C149" s="48">
        <v>5.0999999999999996</v>
      </c>
      <c r="D149" s="124"/>
    </row>
    <row r="150" spans="1:4" ht="15.75" hidden="1" outlineLevel="1">
      <c r="A150" s="46" t="s">
        <v>1777</v>
      </c>
      <c r="B150" s="47" t="s">
        <v>1011</v>
      </c>
      <c r="C150" s="46">
        <v>5.14</v>
      </c>
      <c r="D150" s="124"/>
    </row>
    <row r="151" spans="1:4" ht="15.75" hidden="1" outlineLevel="1">
      <c r="A151" s="46" t="s">
        <v>1777</v>
      </c>
      <c r="B151" s="47" t="s">
        <v>4</v>
      </c>
      <c r="C151" s="46">
        <v>5.19</v>
      </c>
      <c r="D151" s="124"/>
    </row>
    <row r="152" spans="1:4" ht="15.75" hidden="1" outlineLevel="1">
      <c r="A152" s="46" t="s">
        <v>1777</v>
      </c>
      <c r="B152" s="47" t="s">
        <v>118</v>
      </c>
      <c r="C152" s="46">
        <v>5.24</v>
      </c>
      <c r="D152" s="124"/>
    </row>
    <row r="153" spans="1:4" ht="15.75" hidden="1" outlineLevel="1">
      <c r="A153" s="46" t="s">
        <v>1777</v>
      </c>
      <c r="B153" s="47" t="s">
        <v>5</v>
      </c>
      <c r="C153" s="46">
        <v>5.26</v>
      </c>
      <c r="D153" s="124"/>
    </row>
    <row r="154" spans="1:4" ht="15.75" hidden="1" outlineLevel="1">
      <c r="A154" s="46" t="s">
        <v>1777</v>
      </c>
      <c r="B154" s="47" t="s">
        <v>6</v>
      </c>
      <c r="C154" s="46">
        <v>5.27</v>
      </c>
      <c r="D154" s="124"/>
    </row>
    <row r="155" spans="1:4" ht="15.75" hidden="1" outlineLevel="1">
      <c r="A155" s="46" t="s">
        <v>1777</v>
      </c>
      <c r="B155" s="47" t="s">
        <v>7</v>
      </c>
      <c r="C155" s="46">
        <v>5.28</v>
      </c>
      <c r="D155" s="124"/>
    </row>
    <row r="156" spans="1:4" ht="15.75" hidden="1" outlineLevel="1">
      <c r="A156" s="46" t="s">
        <v>1777</v>
      </c>
      <c r="B156" s="47" t="s">
        <v>8</v>
      </c>
      <c r="C156" s="48">
        <v>5.3</v>
      </c>
      <c r="D156" s="124"/>
    </row>
    <row r="157" spans="1:4" ht="15.75" hidden="1" outlineLevel="1">
      <c r="A157" s="46" t="s">
        <v>1777</v>
      </c>
      <c r="B157" s="47" t="s">
        <v>802</v>
      </c>
      <c r="C157" s="46">
        <v>5.32</v>
      </c>
      <c r="D157" s="124"/>
    </row>
    <row r="158" spans="1:4" ht="15.75" hidden="1" outlineLevel="1">
      <c r="A158" s="46" t="s">
        <v>1777</v>
      </c>
      <c r="B158" s="47" t="s">
        <v>120</v>
      </c>
      <c r="C158" s="46">
        <v>5.36</v>
      </c>
      <c r="D158" s="124"/>
    </row>
    <row r="159" spans="1:4" ht="15.75" hidden="1" outlineLevel="1">
      <c r="A159" s="46" t="s">
        <v>1777</v>
      </c>
      <c r="B159" s="47" t="s">
        <v>11</v>
      </c>
      <c r="C159" s="46">
        <v>5.53</v>
      </c>
      <c r="D159" s="124"/>
    </row>
    <row r="160" spans="1:4" ht="15.75" hidden="1" outlineLevel="1">
      <c r="A160" s="46" t="s">
        <v>1777</v>
      </c>
      <c r="B160" s="47" t="s">
        <v>17</v>
      </c>
      <c r="C160" s="46">
        <v>5.58</v>
      </c>
      <c r="D160" s="124"/>
    </row>
    <row r="161" spans="1:4" ht="15.75" hidden="1" outlineLevel="1">
      <c r="A161" s="46" t="s">
        <v>1777</v>
      </c>
      <c r="B161" s="47" t="s">
        <v>18</v>
      </c>
      <c r="C161" s="46">
        <v>5.54</v>
      </c>
      <c r="D161" s="124"/>
    </row>
    <row r="162" spans="1:4" ht="15.75" hidden="1" outlineLevel="1">
      <c r="A162" s="46" t="s">
        <v>1777</v>
      </c>
      <c r="B162" s="47" t="s">
        <v>19</v>
      </c>
      <c r="C162" s="46">
        <v>5.55</v>
      </c>
      <c r="D162" s="124"/>
    </row>
    <row r="163" spans="1:4" ht="15.75" hidden="1" outlineLevel="1">
      <c r="A163" s="46" t="s">
        <v>1777</v>
      </c>
      <c r="B163" s="47" t="s">
        <v>16</v>
      </c>
      <c r="C163" s="46">
        <v>5.62</v>
      </c>
      <c r="D163" s="124"/>
    </row>
    <row r="164" spans="1:4" ht="15.75" hidden="1" outlineLevel="1">
      <c r="A164" s="46" t="s">
        <v>1777</v>
      </c>
      <c r="B164" s="47" t="s">
        <v>20</v>
      </c>
      <c r="C164" s="46">
        <v>5.63</v>
      </c>
      <c r="D164" s="124"/>
    </row>
    <row r="165" spans="1:4" ht="15.75" hidden="1" outlineLevel="1">
      <c r="A165" s="46" t="s">
        <v>1777</v>
      </c>
      <c r="B165" s="47" t="s">
        <v>23</v>
      </c>
      <c r="C165" s="46">
        <v>5.45</v>
      </c>
      <c r="D165" s="124"/>
    </row>
    <row r="166" spans="1:4" ht="15.75" hidden="1" outlineLevel="1">
      <c r="A166" s="46" t="s">
        <v>1777</v>
      </c>
      <c r="B166" s="47" t="s">
        <v>24</v>
      </c>
      <c r="C166" s="46">
        <v>5.47</v>
      </c>
      <c r="D166" s="124"/>
    </row>
    <row r="167" spans="1:4" ht="15.75" hidden="1" outlineLevel="1">
      <c r="A167" s="46" t="s">
        <v>1777</v>
      </c>
      <c r="B167" s="47" t="s">
        <v>25</v>
      </c>
      <c r="C167" s="46">
        <v>5.48</v>
      </c>
      <c r="D167" s="124"/>
    </row>
    <row r="168" spans="1:4" ht="15.75">
      <c r="A168" s="52" t="s">
        <v>1777</v>
      </c>
      <c r="B168" s="47"/>
      <c r="C168" s="46"/>
      <c r="D168" s="124"/>
    </row>
    <row r="169" spans="1:4" ht="15.75" hidden="1" outlineLevel="1">
      <c r="A169" s="46" t="s">
        <v>2200</v>
      </c>
      <c r="B169" s="47" t="s">
        <v>0</v>
      </c>
      <c r="C169" s="46">
        <v>5.0999999999999996</v>
      </c>
      <c r="D169" s="124"/>
    </row>
    <row r="170" spans="1:4" ht="15.75" hidden="1" outlineLevel="1">
      <c r="A170" s="46" t="s">
        <v>2200</v>
      </c>
      <c r="B170" s="47" t="s">
        <v>1</v>
      </c>
      <c r="C170" s="46">
        <v>5.2</v>
      </c>
      <c r="D170" s="124"/>
    </row>
    <row r="171" spans="1:4" ht="15.75" hidden="1" outlineLevel="1">
      <c r="A171" s="46" t="s">
        <v>2200</v>
      </c>
      <c r="B171" s="47" t="s">
        <v>2</v>
      </c>
      <c r="C171" s="46">
        <v>5.3</v>
      </c>
      <c r="D171" s="124"/>
    </row>
    <row r="172" spans="1:4" ht="15.75" hidden="1" outlineLevel="1">
      <c r="A172" s="46" t="s">
        <v>2200</v>
      </c>
      <c r="B172" s="47" t="s">
        <v>116</v>
      </c>
      <c r="C172" s="46">
        <v>5.6</v>
      </c>
      <c r="D172" s="124"/>
    </row>
    <row r="173" spans="1:4" ht="15.75" hidden="1" outlineLevel="1">
      <c r="A173" s="46" t="s">
        <v>2200</v>
      </c>
      <c r="B173" s="47" t="s">
        <v>2319</v>
      </c>
      <c r="C173" s="48">
        <v>5.0999999999999996</v>
      </c>
      <c r="D173" s="124"/>
    </row>
    <row r="174" spans="1:4" ht="15.75" hidden="1" outlineLevel="1">
      <c r="A174" s="46" t="s">
        <v>2200</v>
      </c>
      <c r="B174" s="47" t="s">
        <v>1011</v>
      </c>
      <c r="C174" s="46">
        <v>5.14</v>
      </c>
      <c r="D174" s="124"/>
    </row>
    <row r="175" spans="1:4" ht="15.75" hidden="1" outlineLevel="1">
      <c r="A175" s="46" t="s">
        <v>2200</v>
      </c>
      <c r="B175" s="47" t="s">
        <v>4</v>
      </c>
      <c r="C175" s="46">
        <v>5.19</v>
      </c>
      <c r="D175" s="124"/>
    </row>
    <row r="176" spans="1:4" ht="15.75" hidden="1" outlineLevel="1">
      <c r="A176" s="46" t="s">
        <v>2200</v>
      </c>
      <c r="B176" s="47" t="s">
        <v>118</v>
      </c>
      <c r="C176" s="46">
        <v>5.24</v>
      </c>
      <c r="D176" s="124"/>
    </row>
    <row r="177" spans="1:4" ht="15.75" hidden="1" outlineLevel="1">
      <c r="A177" s="46" t="s">
        <v>2200</v>
      </c>
      <c r="B177" s="47" t="s">
        <v>5</v>
      </c>
      <c r="C177" s="46">
        <v>5.26</v>
      </c>
      <c r="D177" s="124"/>
    </row>
    <row r="178" spans="1:4" ht="15.75" hidden="1" outlineLevel="1">
      <c r="A178" s="46" t="s">
        <v>2200</v>
      </c>
      <c r="B178" s="47" t="s">
        <v>6</v>
      </c>
      <c r="C178" s="46">
        <v>5.27</v>
      </c>
      <c r="D178" s="124"/>
    </row>
    <row r="179" spans="1:4" ht="15.75" hidden="1" outlineLevel="1">
      <c r="A179" s="46" t="s">
        <v>2200</v>
      </c>
      <c r="B179" s="47" t="s">
        <v>7</v>
      </c>
      <c r="C179" s="46">
        <v>5.28</v>
      </c>
      <c r="D179" s="124"/>
    </row>
    <row r="180" spans="1:4" ht="15.75" hidden="1" outlineLevel="1">
      <c r="A180" s="46" t="s">
        <v>2200</v>
      </c>
      <c r="B180" s="47" t="s">
        <v>126</v>
      </c>
      <c r="C180" s="46">
        <v>5.29</v>
      </c>
      <c r="D180" s="124"/>
    </row>
    <row r="181" spans="1:4" ht="15.75" hidden="1" outlineLevel="1">
      <c r="A181" s="46" t="s">
        <v>2200</v>
      </c>
      <c r="B181" s="47" t="s">
        <v>8</v>
      </c>
      <c r="C181" s="48">
        <v>5.3</v>
      </c>
      <c r="D181" s="124"/>
    </row>
    <row r="182" spans="1:4" ht="15.75" hidden="1" outlineLevel="1">
      <c r="A182" s="46" t="s">
        <v>2200</v>
      </c>
      <c r="B182" s="47" t="s">
        <v>802</v>
      </c>
      <c r="C182" s="46">
        <v>5.32</v>
      </c>
      <c r="D182" s="124"/>
    </row>
    <row r="183" spans="1:4" ht="15.75" hidden="1" outlineLevel="1">
      <c r="A183" s="46" t="s">
        <v>2200</v>
      </c>
      <c r="B183" s="47" t="s">
        <v>120</v>
      </c>
      <c r="C183" s="46">
        <v>5.36</v>
      </c>
      <c r="D183" s="124"/>
    </row>
    <row r="184" spans="1:4" ht="15.75" hidden="1" outlineLevel="1">
      <c r="A184" s="46" t="s">
        <v>2200</v>
      </c>
      <c r="B184" s="47" t="s">
        <v>11</v>
      </c>
      <c r="C184" s="46">
        <v>5.53</v>
      </c>
      <c r="D184" s="124"/>
    </row>
    <row r="185" spans="1:4" ht="15.75" hidden="1" outlineLevel="1">
      <c r="A185" s="46" t="s">
        <v>2200</v>
      </c>
      <c r="B185" s="47" t="s">
        <v>17</v>
      </c>
      <c r="C185" s="46">
        <v>5.58</v>
      </c>
      <c r="D185" s="124"/>
    </row>
    <row r="186" spans="1:4" ht="15.75" hidden="1" outlineLevel="1">
      <c r="A186" s="46" t="s">
        <v>2200</v>
      </c>
      <c r="B186" s="47" t="s">
        <v>18</v>
      </c>
      <c r="C186" s="46">
        <v>5.54</v>
      </c>
      <c r="D186" s="124"/>
    </row>
    <row r="187" spans="1:4" ht="15.75" hidden="1" outlineLevel="1">
      <c r="A187" s="46" t="s">
        <v>2200</v>
      </c>
      <c r="B187" s="47" t="s">
        <v>19</v>
      </c>
      <c r="C187" s="46">
        <v>5.55</v>
      </c>
      <c r="D187" s="124"/>
    </row>
    <row r="188" spans="1:4" ht="15.75" hidden="1" outlineLevel="1">
      <c r="A188" s="46" t="s">
        <v>2200</v>
      </c>
      <c r="B188" s="47" t="s">
        <v>20</v>
      </c>
      <c r="C188" s="46">
        <v>5.63</v>
      </c>
      <c r="D188" s="124"/>
    </row>
    <row r="189" spans="1:4" ht="15.75" hidden="1" outlineLevel="1">
      <c r="A189" s="46" t="s">
        <v>2200</v>
      </c>
      <c r="B189" s="47" t="s">
        <v>23</v>
      </c>
      <c r="C189" s="46">
        <v>5.45</v>
      </c>
      <c r="D189" s="124"/>
    </row>
    <row r="190" spans="1:4" ht="15.75" hidden="1" outlineLevel="1">
      <c r="A190" s="46" t="s">
        <v>2200</v>
      </c>
      <c r="B190" s="47" t="s">
        <v>24</v>
      </c>
      <c r="C190" s="46">
        <v>5.47</v>
      </c>
      <c r="D190" s="124"/>
    </row>
    <row r="191" spans="1:4" ht="15.75" hidden="1" outlineLevel="1">
      <c r="A191" s="46" t="s">
        <v>2200</v>
      </c>
      <c r="B191" s="47" t="s">
        <v>25</v>
      </c>
      <c r="C191" s="46">
        <v>5.48</v>
      </c>
      <c r="D191" s="124"/>
    </row>
    <row r="192" spans="1:4" ht="15.75">
      <c r="A192" s="52" t="s">
        <v>2200</v>
      </c>
      <c r="B192" s="47"/>
      <c r="C192" s="46"/>
      <c r="D192" s="124"/>
    </row>
    <row r="193" spans="1:4" ht="15.75" hidden="1" outlineLevel="1">
      <c r="A193" s="46" t="s">
        <v>2322</v>
      </c>
      <c r="B193" s="47" t="s">
        <v>0</v>
      </c>
      <c r="C193" s="46">
        <v>5.0999999999999996</v>
      </c>
      <c r="D193" s="124"/>
    </row>
    <row r="194" spans="1:4" ht="15.75" hidden="1" outlineLevel="1">
      <c r="A194" s="46" t="s">
        <v>2322</v>
      </c>
      <c r="B194" s="47" t="s">
        <v>1</v>
      </c>
      <c r="C194" s="46">
        <v>5.2</v>
      </c>
      <c r="D194" s="124"/>
    </row>
    <row r="195" spans="1:4" ht="15.75" hidden="1" outlineLevel="1">
      <c r="A195" s="46" t="s">
        <v>2322</v>
      </c>
      <c r="B195" s="47" t="s">
        <v>2</v>
      </c>
      <c r="C195" s="46">
        <v>5.3</v>
      </c>
      <c r="D195" s="124"/>
    </row>
    <row r="196" spans="1:4" ht="15.75" hidden="1" outlineLevel="1">
      <c r="A196" s="46" t="s">
        <v>2322</v>
      </c>
      <c r="B196" s="47" t="s">
        <v>116</v>
      </c>
      <c r="C196" s="46">
        <v>5.6</v>
      </c>
      <c r="D196" s="124"/>
    </row>
    <row r="197" spans="1:4" ht="15.75" hidden="1" outlineLevel="1">
      <c r="A197" s="46" t="s">
        <v>2322</v>
      </c>
      <c r="B197" s="47" t="s">
        <v>2319</v>
      </c>
      <c r="C197" s="48">
        <v>5.0999999999999996</v>
      </c>
      <c r="D197" s="124"/>
    </row>
    <row r="198" spans="1:4" ht="15.75" hidden="1" outlineLevel="1">
      <c r="A198" s="46" t="s">
        <v>2322</v>
      </c>
      <c r="B198" s="47" t="s">
        <v>1011</v>
      </c>
      <c r="C198" s="46">
        <v>5.14</v>
      </c>
      <c r="D198" s="124"/>
    </row>
    <row r="199" spans="1:4" ht="15.75" hidden="1" outlineLevel="1">
      <c r="A199" s="46" t="s">
        <v>2322</v>
      </c>
      <c r="B199" s="47" t="s">
        <v>4</v>
      </c>
      <c r="C199" s="46">
        <v>5.19</v>
      </c>
      <c r="D199" s="124"/>
    </row>
    <row r="200" spans="1:4" ht="15.75" hidden="1" outlineLevel="1">
      <c r="A200" s="46" t="s">
        <v>2322</v>
      </c>
      <c r="B200" s="47" t="s">
        <v>118</v>
      </c>
      <c r="C200" s="46">
        <v>5.24</v>
      </c>
      <c r="D200" s="124"/>
    </row>
    <row r="201" spans="1:4" ht="15.75" hidden="1" outlineLevel="1">
      <c r="A201" s="46" t="s">
        <v>2322</v>
      </c>
      <c r="B201" s="47" t="s">
        <v>6</v>
      </c>
      <c r="C201" s="46">
        <v>5.27</v>
      </c>
      <c r="D201" s="124"/>
    </row>
    <row r="202" spans="1:4" ht="15.75" hidden="1" outlineLevel="1">
      <c r="A202" s="46" t="s">
        <v>2322</v>
      </c>
      <c r="B202" s="47" t="s">
        <v>7</v>
      </c>
      <c r="C202" s="46">
        <v>5.28</v>
      </c>
      <c r="D202" s="124"/>
    </row>
    <row r="203" spans="1:4" ht="15.75" hidden="1" outlineLevel="1">
      <c r="A203" s="46" t="s">
        <v>2322</v>
      </c>
      <c r="B203" s="47" t="s">
        <v>126</v>
      </c>
      <c r="C203" s="46">
        <v>5.29</v>
      </c>
      <c r="D203" s="124"/>
    </row>
    <row r="204" spans="1:4" ht="15.75" hidden="1" outlineLevel="1">
      <c r="A204" s="46" t="s">
        <v>2322</v>
      </c>
      <c r="B204" s="47" t="s">
        <v>8</v>
      </c>
      <c r="C204" s="48">
        <v>5.3</v>
      </c>
      <c r="D204" s="124"/>
    </row>
    <row r="205" spans="1:4" ht="15.75" hidden="1" outlineLevel="1">
      <c r="A205" s="46" t="s">
        <v>2322</v>
      </c>
      <c r="B205" s="47" t="s">
        <v>1041</v>
      </c>
      <c r="C205" s="46">
        <v>5.34</v>
      </c>
      <c r="D205" s="124"/>
    </row>
    <row r="206" spans="1:4" ht="15.75" hidden="1" outlineLevel="1">
      <c r="A206" s="46" t="s">
        <v>2322</v>
      </c>
      <c r="B206" s="47" t="s">
        <v>119</v>
      </c>
      <c r="C206" s="46">
        <v>5.31</v>
      </c>
      <c r="D206" s="124"/>
    </row>
    <row r="207" spans="1:4" ht="15.75" hidden="1" outlineLevel="1">
      <c r="A207" s="46" t="s">
        <v>2322</v>
      </c>
      <c r="B207" s="47" t="s">
        <v>1042</v>
      </c>
      <c r="C207" s="46">
        <v>5.101</v>
      </c>
      <c r="D207" s="124"/>
    </row>
    <row r="208" spans="1:4" ht="15.75" hidden="1" outlineLevel="1">
      <c r="A208" s="46" t="s">
        <v>2322</v>
      </c>
      <c r="B208" s="47" t="s">
        <v>120</v>
      </c>
      <c r="C208" s="46">
        <v>5.36</v>
      </c>
      <c r="D208" s="124"/>
    </row>
    <row r="209" spans="1:4" ht="15.75" hidden="1" outlineLevel="1">
      <c r="A209" s="46" t="s">
        <v>2322</v>
      </c>
      <c r="B209" s="47" t="s">
        <v>11</v>
      </c>
      <c r="C209" s="46">
        <v>5.53</v>
      </c>
      <c r="D209" s="124"/>
    </row>
    <row r="210" spans="1:4" ht="15.75" hidden="1" outlineLevel="1">
      <c r="A210" s="46" t="s">
        <v>2322</v>
      </c>
      <c r="B210" s="47" t="s">
        <v>1043</v>
      </c>
      <c r="C210" s="46">
        <v>5.1020000000000003</v>
      </c>
      <c r="D210" s="124"/>
    </row>
    <row r="211" spans="1:4" ht="15.75" hidden="1" outlineLevel="1">
      <c r="A211" s="46" t="s">
        <v>2322</v>
      </c>
      <c r="B211" s="47" t="s">
        <v>1044</v>
      </c>
      <c r="C211" s="49">
        <v>5.0999999999999996</v>
      </c>
      <c r="D211" s="124"/>
    </row>
    <row r="212" spans="1:4" ht="15.75" hidden="1" outlineLevel="1">
      <c r="A212" s="46" t="s">
        <v>2322</v>
      </c>
      <c r="B212" s="47" t="s">
        <v>17</v>
      </c>
      <c r="C212" s="46">
        <v>5.58</v>
      </c>
      <c r="D212" s="124"/>
    </row>
    <row r="213" spans="1:4" ht="15.75" hidden="1" outlineLevel="1">
      <c r="A213" s="46" t="s">
        <v>2322</v>
      </c>
      <c r="B213" s="47" t="s">
        <v>18</v>
      </c>
      <c r="C213" s="46">
        <v>5.54</v>
      </c>
      <c r="D213" s="124"/>
    </row>
    <row r="214" spans="1:4" ht="15.75" hidden="1" outlineLevel="1">
      <c r="A214" s="46" t="s">
        <v>2322</v>
      </c>
      <c r="B214" s="47" t="s">
        <v>19</v>
      </c>
      <c r="C214" s="46">
        <v>5.55</v>
      </c>
      <c r="D214" s="124"/>
    </row>
    <row r="215" spans="1:4" ht="15.75" hidden="1" outlineLevel="1">
      <c r="A215" s="46" t="s">
        <v>2322</v>
      </c>
      <c r="B215" s="47" t="s">
        <v>20</v>
      </c>
      <c r="C215" s="46">
        <v>5.63</v>
      </c>
      <c r="D215" s="124"/>
    </row>
    <row r="216" spans="1:4" ht="15.75" hidden="1" outlineLevel="1">
      <c r="A216" s="46" t="s">
        <v>2322</v>
      </c>
      <c r="B216" s="47" t="s">
        <v>24</v>
      </c>
      <c r="C216" s="46">
        <v>5.47</v>
      </c>
      <c r="D216" s="124"/>
    </row>
    <row r="217" spans="1:4" ht="15.75" hidden="1" outlineLevel="1">
      <c r="A217" s="46" t="s">
        <v>2322</v>
      </c>
      <c r="B217" s="47" t="s">
        <v>25</v>
      </c>
      <c r="C217" s="46">
        <v>5.48</v>
      </c>
      <c r="D217" s="124"/>
    </row>
    <row r="218" spans="1:4" ht="15.75">
      <c r="A218" s="52" t="s">
        <v>2322</v>
      </c>
      <c r="B218" s="47"/>
      <c r="C218" s="46"/>
      <c r="D218" s="124"/>
    </row>
    <row r="219" spans="1:4" ht="15.75" hidden="1" outlineLevel="1">
      <c r="A219" s="46" t="s">
        <v>2202</v>
      </c>
      <c r="B219" s="47" t="s">
        <v>0</v>
      </c>
      <c r="C219" s="46">
        <v>5.0999999999999996</v>
      </c>
      <c r="D219" s="124"/>
    </row>
    <row r="220" spans="1:4" ht="15.75" hidden="1" outlineLevel="1">
      <c r="A220" s="46" t="s">
        <v>2202</v>
      </c>
      <c r="B220" s="47" t="s">
        <v>1</v>
      </c>
      <c r="C220" s="46">
        <v>5.2</v>
      </c>
      <c r="D220" s="124"/>
    </row>
    <row r="221" spans="1:4" ht="15.75" hidden="1" outlineLevel="1">
      <c r="A221" s="46" t="s">
        <v>2202</v>
      </c>
      <c r="B221" s="47" t="s">
        <v>2</v>
      </c>
      <c r="C221" s="46">
        <v>5.3</v>
      </c>
      <c r="D221" s="124"/>
    </row>
    <row r="222" spans="1:4" ht="15.75" hidden="1" outlineLevel="1">
      <c r="A222" s="46" t="s">
        <v>2202</v>
      </c>
      <c r="B222" s="47" t="s">
        <v>116</v>
      </c>
      <c r="C222" s="46">
        <v>5.6</v>
      </c>
      <c r="D222" s="124"/>
    </row>
    <row r="223" spans="1:4" ht="15.75" hidden="1" outlineLevel="1">
      <c r="A223" s="46" t="s">
        <v>2202</v>
      </c>
      <c r="B223" s="47" t="s">
        <v>2319</v>
      </c>
      <c r="C223" s="48">
        <v>5.0999999999999996</v>
      </c>
      <c r="D223" s="124"/>
    </row>
    <row r="224" spans="1:4" ht="15.75" hidden="1" outlineLevel="1">
      <c r="A224" s="46" t="s">
        <v>2202</v>
      </c>
      <c r="B224" s="47" t="s">
        <v>1011</v>
      </c>
      <c r="C224" s="46">
        <v>5.14</v>
      </c>
      <c r="D224" s="124"/>
    </row>
    <row r="225" spans="1:4" ht="15.75" hidden="1" outlineLevel="1">
      <c r="A225" s="46" t="s">
        <v>2202</v>
      </c>
      <c r="B225" s="47" t="s">
        <v>4</v>
      </c>
      <c r="C225" s="46">
        <v>5.19</v>
      </c>
      <c r="D225" s="124"/>
    </row>
    <row r="226" spans="1:4" ht="15.75" hidden="1" outlineLevel="1">
      <c r="A226" s="46" t="s">
        <v>2202</v>
      </c>
      <c r="B226" s="47" t="s">
        <v>118</v>
      </c>
      <c r="C226" s="46">
        <v>5.24</v>
      </c>
      <c r="D226" s="124"/>
    </row>
    <row r="227" spans="1:4" ht="15.75" hidden="1" outlineLevel="1">
      <c r="A227" s="46" t="s">
        <v>2202</v>
      </c>
      <c r="B227" s="47" t="s">
        <v>5</v>
      </c>
      <c r="C227" s="46">
        <v>5.26</v>
      </c>
      <c r="D227" s="124"/>
    </row>
    <row r="228" spans="1:4" ht="15.75" hidden="1" outlineLevel="1">
      <c r="A228" s="46" t="s">
        <v>2202</v>
      </c>
      <c r="B228" s="47" t="s">
        <v>6</v>
      </c>
      <c r="C228" s="46">
        <v>5.27</v>
      </c>
      <c r="D228" s="124"/>
    </row>
    <row r="229" spans="1:4" ht="15.75" hidden="1" outlineLevel="1">
      <c r="A229" s="46" t="s">
        <v>2202</v>
      </c>
      <c r="B229" s="47" t="s">
        <v>7</v>
      </c>
      <c r="C229" s="46">
        <v>5.28</v>
      </c>
      <c r="D229" s="124"/>
    </row>
    <row r="230" spans="1:4" ht="15.75" hidden="1" outlineLevel="1">
      <c r="A230" s="46" t="s">
        <v>2202</v>
      </c>
      <c r="B230" s="47" t="s">
        <v>126</v>
      </c>
      <c r="C230" s="46">
        <v>5.29</v>
      </c>
      <c r="D230" s="124"/>
    </row>
    <row r="231" spans="1:4" ht="15.75" hidden="1" outlineLevel="1">
      <c r="A231" s="46" t="s">
        <v>2202</v>
      </c>
      <c r="B231" s="47" t="s">
        <v>8</v>
      </c>
      <c r="C231" s="48">
        <v>5.3</v>
      </c>
      <c r="D231" s="124"/>
    </row>
    <row r="232" spans="1:4" ht="15.75" hidden="1" outlineLevel="1">
      <c r="A232" s="46" t="s">
        <v>2202</v>
      </c>
      <c r="B232" s="47" t="s">
        <v>119</v>
      </c>
      <c r="C232" s="46">
        <v>5.31</v>
      </c>
      <c r="D232" s="124"/>
    </row>
    <row r="233" spans="1:4" ht="15.75" hidden="1" outlineLevel="1">
      <c r="A233" s="46" t="s">
        <v>2202</v>
      </c>
      <c r="B233" s="47" t="s">
        <v>1048</v>
      </c>
      <c r="C233" s="46">
        <v>5.33</v>
      </c>
      <c r="D233" s="124"/>
    </row>
    <row r="234" spans="1:4" ht="15.75" hidden="1" outlineLevel="1">
      <c r="A234" s="46" t="s">
        <v>2202</v>
      </c>
      <c r="B234" s="47" t="s">
        <v>1042</v>
      </c>
      <c r="C234" s="46">
        <v>5.101</v>
      </c>
      <c r="D234" s="124"/>
    </row>
    <row r="235" spans="1:4" ht="15.75" hidden="1" outlineLevel="1">
      <c r="A235" s="46" t="s">
        <v>2202</v>
      </c>
      <c r="B235" s="47" t="s">
        <v>120</v>
      </c>
      <c r="C235" s="46">
        <v>5.36</v>
      </c>
      <c r="D235" s="124"/>
    </row>
    <row r="236" spans="1:4" ht="15.75" hidden="1" outlineLevel="1">
      <c r="A236" s="46" t="s">
        <v>2202</v>
      </c>
      <c r="B236" s="47" t="s">
        <v>11</v>
      </c>
      <c r="C236" s="46">
        <v>5.53</v>
      </c>
      <c r="D236" s="124"/>
    </row>
    <row r="237" spans="1:4" ht="15.75" hidden="1" outlineLevel="1">
      <c r="A237" s="46" t="s">
        <v>2202</v>
      </c>
      <c r="B237" s="47" t="s">
        <v>1043</v>
      </c>
      <c r="C237" s="46">
        <v>5.1020000000000003</v>
      </c>
      <c r="D237" s="124"/>
    </row>
    <row r="238" spans="1:4" ht="15.75" hidden="1" outlineLevel="1">
      <c r="A238" s="46" t="s">
        <v>2202</v>
      </c>
      <c r="B238" s="47" t="s">
        <v>17</v>
      </c>
      <c r="C238" s="46">
        <v>5.58</v>
      </c>
      <c r="D238" s="124"/>
    </row>
    <row r="239" spans="1:4" ht="15.75" hidden="1" outlineLevel="1">
      <c r="A239" s="46" t="s">
        <v>2202</v>
      </c>
      <c r="B239" s="47" t="s">
        <v>18</v>
      </c>
      <c r="C239" s="46">
        <v>5.54</v>
      </c>
      <c r="D239" s="124"/>
    </row>
    <row r="240" spans="1:4" ht="15.75" hidden="1" outlineLevel="1">
      <c r="A240" s="46" t="s">
        <v>2202</v>
      </c>
      <c r="B240" s="47" t="s">
        <v>19</v>
      </c>
      <c r="C240" s="46">
        <v>5.55</v>
      </c>
      <c r="D240" s="124"/>
    </row>
    <row r="241" spans="1:4" ht="15.75" hidden="1" outlineLevel="1">
      <c r="A241" s="46" t="s">
        <v>2202</v>
      </c>
      <c r="B241" s="47" t="s">
        <v>20</v>
      </c>
      <c r="C241" s="46">
        <v>5.63</v>
      </c>
      <c r="D241" s="124"/>
    </row>
    <row r="242" spans="1:4" ht="15.75" hidden="1" outlineLevel="1">
      <c r="A242" s="46" t="s">
        <v>2202</v>
      </c>
      <c r="B242" s="47" t="s">
        <v>24</v>
      </c>
      <c r="C242" s="46">
        <v>5.47</v>
      </c>
      <c r="D242" s="124"/>
    </row>
    <row r="243" spans="1:4" ht="15.75" hidden="1" outlineLevel="1">
      <c r="A243" s="46" t="s">
        <v>2202</v>
      </c>
      <c r="B243" s="47" t="s">
        <v>25</v>
      </c>
      <c r="C243" s="46">
        <v>5.48</v>
      </c>
      <c r="D243" s="124"/>
    </row>
    <row r="244" spans="1:4" ht="15.75">
      <c r="A244" s="52" t="s">
        <v>2202</v>
      </c>
      <c r="B244" s="47"/>
      <c r="C244" s="46"/>
      <c r="D244" s="124"/>
    </row>
    <row r="245" spans="1:4" ht="15.75" hidden="1" outlineLevel="1">
      <c r="A245" s="46" t="s">
        <v>2323</v>
      </c>
      <c r="B245" s="47" t="s">
        <v>0</v>
      </c>
      <c r="C245" s="46">
        <v>5.0999999999999996</v>
      </c>
      <c r="D245" s="124"/>
    </row>
    <row r="246" spans="1:4" ht="15.75" hidden="1" outlineLevel="1">
      <c r="A246" s="46" t="s">
        <v>2323</v>
      </c>
      <c r="B246" s="47" t="s">
        <v>1</v>
      </c>
      <c r="C246" s="46">
        <v>5.2</v>
      </c>
      <c r="D246" s="124"/>
    </row>
    <row r="247" spans="1:4" ht="15.75" hidden="1" outlineLevel="1">
      <c r="A247" s="46" t="s">
        <v>2323</v>
      </c>
      <c r="B247" s="47" t="s">
        <v>2</v>
      </c>
      <c r="C247" s="46">
        <v>5.3</v>
      </c>
      <c r="D247" s="124"/>
    </row>
    <row r="248" spans="1:4" ht="15.75" hidden="1" outlineLevel="1">
      <c r="A248" s="46" t="s">
        <v>2323</v>
      </c>
      <c r="B248" s="47" t="s">
        <v>116</v>
      </c>
      <c r="C248" s="46">
        <v>5.6</v>
      </c>
      <c r="D248" s="124"/>
    </row>
    <row r="249" spans="1:4" ht="15.75" hidden="1" outlineLevel="1">
      <c r="A249" s="46" t="s">
        <v>2323</v>
      </c>
      <c r="B249" s="47" t="s">
        <v>2319</v>
      </c>
      <c r="C249" s="48">
        <v>5.0999999999999996</v>
      </c>
      <c r="D249" s="124"/>
    </row>
    <row r="250" spans="1:4" ht="15.75" hidden="1" outlineLevel="1">
      <c r="A250" s="46" t="s">
        <v>2323</v>
      </c>
      <c r="B250" s="47" t="s">
        <v>1011</v>
      </c>
      <c r="C250" s="46">
        <v>5.14</v>
      </c>
      <c r="D250" s="124"/>
    </row>
    <row r="251" spans="1:4" ht="15.75" hidden="1" outlineLevel="1">
      <c r="A251" s="46" t="s">
        <v>2323</v>
      </c>
      <c r="B251" s="47" t="s">
        <v>4</v>
      </c>
      <c r="C251" s="46">
        <v>5.19</v>
      </c>
      <c r="D251" s="124"/>
    </row>
    <row r="252" spans="1:4" ht="15.75" hidden="1" outlineLevel="1">
      <c r="A252" s="46" t="s">
        <v>2323</v>
      </c>
      <c r="B252" s="47" t="s">
        <v>118</v>
      </c>
      <c r="C252" s="46">
        <v>5.24</v>
      </c>
      <c r="D252" s="124"/>
    </row>
    <row r="253" spans="1:4" ht="15.75" hidden="1" outlineLevel="1">
      <c r="A253" s="46" t="s">
        <v>2323</v>
      </c>
      <c r="B253" s="47" t="s">
        <v>6</v>
      </c>
      <c r="C253" s="46">
        <v>5.27</v>
      </c>
      <c r="D253" s="124"/>
    </row>
    <row r="254" spans="1:4" ht="15.75" hidden="1" outlineLevel="1">
      <c r="A254" s="46" t="s">
        <v>2323</v>
      </c>
      <c r="B254" s="47" t="s">
        <v>7</v>
      </c>
      <c r="C254" s="46">
        <v>5.28</v>
      </c>
      <c r="D254" s="124"/>
    </row>
    <row r="255" spans="1:4" ht="15.75" hidden="1" outlineLevel="1">
      <c r="A255" s="46" t="s">
        <v>2323</v>
      </c>
      <c r="B255" s="47" t="s">
        <v>8</v>
      </c>
      <c r="C255" s="48">
        <v>5.3</v>
      </c>
      <c r="D255" s="124"/>
    </row>
    <row r="256" spans="1:4" ht="15.75" hidden="1" outlineLevel="1">
      <c r="A256" s="46" t="s">
        <v>2323</v>
      </c>
      <c r="B256" s="47" t="s">
        <v>1048</v>
      </c>
      <c r="C256" s="46">
        <v>5.33</v>
      </c>
      <c r="D256" s="124"/>
    </row>
    <row r="257" spans="1:4" ht="15.75" hidden="1" outlineLevel="1">
      <c r="A257" s="46" t="s">
        <v>2323</v>
      </c>
      <c r="B257" s="47" t="s">
        <v>120</v>
      </c>
      <c r="C257" s="46">
        <v>5.36</v>
      </c>
      <c r="D257" s="124"/>
    </row>
    <row r="258" spans="1:4" ht="15.75" hidden="1" outlineLevel="1">
      <c r="A258" s="46" t="s">
        <v>2323</v>
      </c>
      <c r="B258" s="47" t="s">
        <v>11</v>
      </c>
      <c r="C258" s="46">
        <v>5.53</v>
      </c>
      <c r="D258" s="124"/>
    </row>
    <row r="259" spans="1:4" ht="15.75" hidden="1" outlineLevel="1">
      <c r="A259" s="46" t="s">
        <v>2323</v>
      </c>
      <c r="B259" s="47" t="s">
        <v>17</v>
      </c>
      <c r="C259" s="46">
        <v>5.58</v>
      </c>
      <c r="D259" s="124"/>
    </row>
    <row r="260" spans="1:4" ht="15.75" hidden="1" outlineLevel="1">
      <c r="A260" s="46" t="s">
        <v>2323</v>
      </c>
      <c r="B260" s="47" t="s">
        <v>18</v>
      </c>
      <c r="C260" s="46">
        <v>5.54</v>
      </c>
      <c r="D260" s="124"/>
    </row>
    <row r="261" spans="1:4" ht="15.75" hidden="1" outlineLevel="1">
      <c r="A261" s="46" t="s">
        <v>2323</v>
      </c>
      <c r="B261" s="47" t="s">
        <v>19</v>
      </c>
      <c r="C261" s="46">
        <v>5.55</v>
      </c>
      <c r="D261" s="124"/>
    </row>
    <row r="262" spans="1:4" ht="15.75" hidden="1" outlineLevel="1">
      <c r="A262" s="46" t="s">
        <v>2323</v>
      </c>
      <c r="B262" s="47" t="s">
        <v>20</v>
      </c>
      <c r="C262" s="46">
        <v>5.63</v>
      </c>
      <c r="D262" s="124"/>
    </row>
    <row r="263" spans="1:4" ht="15.75" hidden="1" outlineLevel="1">
      <c r="A263" s="46" t="s">
        <v>2323</v>
      </c>
      <c r="B263" s="47" t="s">
        <v>24</v>
      </c>
      <c r="C263" s="46">
        <v>5.47</v>
      </c>
      <c r="D263" s="124"/>
    </row>
    <row r="264" spans="1:4" ht="15.75" hidden="1" outlineLevel="1">
      <c r="A264" s="46" t="s">
        <v>2323</v>
      </c>
      <c r="B264" s="47" t="s">
        <v>25</v>
      </c>
      <c r="C264" s="46">
        <v>5.48</v>
      </c>
      <c r="D264" s="124"/>
    </row>
    <row r="265" spans="1:4" ht="15.75">
      <c r="A265" s="52" t="s">
        <v>2323</v>
      </c>
      <c r="B265" s="47"/>
      <c r="C265" s="46"/>
      <c r="D265" s="124"/>
    </row>
    <row r="266" spans="1:4" ht="15.75" hidden="1" outlineLevel="1">
      <c r="A266" s="46" t="s">
        <v>2206</v>
      </c>
      <c r="B266" s="47" t="s">
        <v>0</v>
      </c>
      <c r="C266" s="46">
        <v>5.0999999999999996</v>
      </c>
      <c r="D266" s="124"/>
    </row>
    <row r="267" spans="1:4" ht="15.75" hidden="1" outlineLevel="1">
      <c r="A267" s="46" t="s">
        <v>2206</v>
      </c>
      <c r="B267" s="47" t="s">
        <v>1</v>
      </c>
      <c r="C267" s="46">
        <v>5.2</v>
      </c>
      <c r="D267" s="124"/>
    </row>
    <row r="268" spans="1:4" ht="15.75" hidden="1" outlineLevel="1">
      <c r="A268" s="46" t="s">
        <v>2206</v>
      </c>
      <c r="B268" s="47" t="s">
        <v>2</v>
      </c>
      <c r="C268" s="46">
        <v>5.3</v>
      </c>
      <c r="D268" s="124"/>
    </row>
    <row r="269" spans="1:4" ht="15.75" hidden="1" outlineLevel="1">
      <c r="A269" s="46" t="s">
        <v>2206</v>
      </c>
      <c r="B269" s="47" t="s">
        <v>116</v>
      </c>
      <c r="C269" s="46">
        <v>5.6</v>
      </c>
      <c r="D269" s="124"/>
    </row>
    <row r="270" spans="1:4" ht="15.75" hidden="1" outlineLevel="1">
      <c r="A270" s="46" t="s">
        <v>2206</v>
      </c>
      <c r="B270" s="47" t="s">
        <v>2319</v>
      </c>
      <c r="C270" s="48">
        <v>5.0999999999999996</v>
      </c>
      <c r="D270" s="124"/>
    </row>
    <row r="271" spans="1:4" ht="15.75" hidden="1" outlineLevel="1">
      <c r="A271" s="46" t="s">
        <v>2206</v>
      </c>
      <c r="B271" s="47" t="s">
        <v>1011</v>
      </c>
      <c r="C271" s="46">
        <v>5.14</v>
      </c>
      <c r="D271" s="124"/>
    </row>
    <row r="272" spans="1:4" ht="15.75" hidden="1" outlineLevel="1">
      <c r="A272" s="46" t="s">
        <v>2206</v>
      </c>
      <c r="B272" s="47" t="s">
        <v>4</v>
      </c>
      <c r="C272" s="46">
        <v>5.19</v>
      </c>
      <c r="D272" s="124"/>
    </row>
    <row r="273" spans="1:4" ht="15.75" hidden="1" outlineLevel="1">
      <c r="A273" s="46" t="s">
        <v>2206</v>
      </c>
      <c r="B273" s="47" t="s">
        <v>118</v>
      </c>
      <c r="C273" s="46">
        <v>5.24</v>
      </c>
      <c r="D273" s="124"/>
    </row>
    <row r="274" spans="1:4" ht="15.75" hidden="1" outlineLevel="1">
      <c r="A274" s="46" t="s">
        <v>2206</v>
      </c>
      <c r="B274" s="47" t="s">
        <v>5</v>
      </c>
      <c r="C274" s="46">
        <v>5.26</v>
      </c>
      <c r="D274" s="124"/>
    </row>
    <row r="275" spans="1:4" ht="15.75" hidden="1" outlineLevel="1">
      <c r="A275" s="46" t="s">
        <v>2206</v>
      </c>
      <c r="B275" s="47" t="s">
        <v>6</v>
      </c>
      <c r="C275" s="46">
        <v>5.27</v>
      </c>
      <c r="D275" s="124"/>
    </row>
    <row r="276" spans="1:4" ht="15.75" hidden="1" outlineLevel="1">
      <c r="A276" s="46" t="s">
        <v>2206</v>
      </c>
      <c r="B276" s="47" t="s">
        <v>7</v>
      </c>
      <c r="C276" s="46">
        <v>5.28</v>
      </c>
      <c r="D276" s="124"/>
    </row>
    <row r="277" spans="1:4" ht="15.75" hidden="1" outlineLevel="1">
      <c r="A277" s="46" t="s">
        <v>2206</v>
      </c>
      <c r="B277" s="47" t="s">
        <v>126</v>
      </c>
      <c r="C277" s="46">
        <v>5.29</v>
      </c>
      <c r="D277" s="124"/>
    </row>
    <row r="278" spans="1:4" ht="15.75" hidden="1" outlineLevel="1">
      <c r="A278" s="46" t="s">
        <v>2206</v>
      </c>
      <c r="B278" s="47" t="s">
        <v>8</v>
      </c>
      <c r="C278" s="48">
        <v>5.3</v>
      </c>
      <c r="D278" s="124"/>
    </row>
    <row r="279" spans="1:4" ht="15.75" hidden="1" outlineLevel="1">
      <c r="A279" s="46" t="s">
        <v>2206</v>
      </c>
      <c r="B279" s="47" t="s">
        <v>1048</v>
      </c>
      <c r="C279" s="46">
        <v>5.33</v>
      </c>
      <c r="D279" s="124"/>
    </row>
    <row r="280" spans="1:4" ht="15.75" hidden="1" outlineLevel="1">
      <c r="A280" s="46" t="s">
        <v>2206</v>
      </c>
      <c r="B280" s="47" t="s">
        <v>120</v>
      </c>
      <c r="C280" s="46">
        <v>5.36</v>
      </c>
      <c r="D280" s="124"/>
    </row>
    <row r="281" spans="1:4" ht="15.75" hidden="1" outlineLevel="1">
      <c r="A281" s="46" t="s">
        <v>2206</v>
      </c>
      <c r="B281" s="47" t="s">
        <v>12</v>
      </c>
      <c r="C281" s="46">
        <v>5.69</v>
      </c>
      <c r="D281" s="124"/>
    </row>
    <row r="282" spans="1:4" ht="15.75" hidden="1" outlineLevel="1">
      <c r="A282" s="46" t="s">
        <v>2206</v>
      </c>
      <c r="B282" s="47" t="s">
        <v>14</v>
      </c>
      <c r="C282" s="48">
        <v>5.7</v>
      </c>
      <c r="D282" s="124"/>
    </row>
    <row r="283" spans="1:4" ht="15.75" hidden="1" outlineLevel="1">
      <c r="A283" s="46" t="s">
        <v>2206</v>
      </c>
      <c r="B283" s="47" t="s">
        <v>15</v>
      </c>
      <c r="C283" s="46">
        <v>5.74</v>
      </c>
      <c r="D283" s="124"/>
    </row>
    <row r="284" spans="1:4" ht="15.75" hidden="1" outlineLevel="1">
      <c r="A284" s="46" t="s">
        <v>2206</v>
      </c>
      <c r="B284" s="47" t="s">
        <v>9</v>
      </c>
      <c r="C284" s="46">
        <v>5.49</v>
      </c>
      <c r="D284" s="124"/>
    </row>
    <row r="285" spans="1:4" ht="15.75" hidden="1" outlineLevel="1">
      <c r="A285" s="46" t="s">
        <v>2206</v>
      </c>
      <c r="B285" s="47" t="s">
        <v>10</v>
      </c>
      <c r="C285" s="46">
        <v>5.51</v>
      </c>
      <c r="D285" s="124"/>
    </row>
    <row r="286" spans="1:4" ht="15.75" hidden="1" outlineLevel="1">
      <c r="A286" s="46" t="s">
        <v>2206</v>
      </c>
      <c r="B286" s="47" t="s">
        <v>2320</v>
      </c>
      <c r="C286" s="46">
        <v>5.52</v>
      </c>
      <c r="D286" s="124"/>
    </row>
    <row r="287" spans="1:4" ht="15.75" hidden="1" outlineLevel="1">
      <c r="A287" s="46" t="s">
        <v>2206</v>
      </c>
      <c r="B287" s="47" t="s">
        <v>11</v>
      </c>
      <c r="C287" s="46">
        <v>5.53</v>
      </c>
      <c r="D287" s="124"/>
    </row>
    <row r="288" spans="1:4" ht="15.75" hidden="1" outlineLevel="1">
      <c r="A288" s="46" t="s">
        <v>2206</v>
      </c>
      <c r="B288" s="47" t="s">
        <v>17</v>
      </c>
      <c r="C288" s="46">
        <v>5.58</v>
      </c>
      <c r="D288" s="124"/>
    </row>
    <row r="289" spans="1:4" ht="15.75" hidden="1" outlineLevel="1">
      <c r="A289" s="46" t="s">
        <v>2206</v>
      </c>
      <c r="B289" s="47" t="s">
        <v>18</v>
      </c>
      <c r="C289" s="46">
        <v>5.54</v>
      </c>
      <c r="D289" s="124"/>
    </row>
    <row r="290" spans="1:4" ht="15.75" hidden="1" outlineLevel="1">
      <c r="A290" s="46" t="s">
        <v>2206</v>
      </c>
      <c r="B290" s="47" t="s">
        <v>19</v>
      </c>
      <c r="C290" s="46">
        <v>5.55</v>
      </c>
      <c r="D290" s="124"/>
    </row>
    <row r="291" spans="1:4" ht="15.75" hidden="1" outlineLevel="1">
      <c r="A291" s="46" t="s">
        <v>2206</v>
      </c>
      <c r="B291" s="47" t="s">
        <v>20</v>
      </c>
      <c r="C291" s="46">
        <v>5.63</v>
      </c>
      <c r="D291" s="124"/>
    </row>
    <row r="292" spans="1:4" ht="15.75" hidden="1" outlineLevel="1">
      <c r="A292" s="46" t="s">
        <v>2206</v>
      </c>
      <c r="B292" s="47" t="s">
        <v>24</v>
      </c>
      <c r="C292" s="46">
        <v>5.47</v>
      </c>
      <c r="D292" s="124"/>
    </row>
    <row r="293" spans="1:4" ht="15.75" hidden="1" outlineLevel="1">
      <c r="A293" s="46" t="s">
        <v>2206</v>
      </c>
      <c r="B293" s="47" t="s">
        <v>25</v>
      </c>
      <c r="C293" s="46">
        <v>5.48</v>
      </c>
      <c r="D293" s="124"/>
    </row>
    <row r="294" spans="1:4" ht="15.75">
      <c r="A294" s="52" t="s">
        <v>2206</v>
      </c>
      <c r="B294" s="47"/>
      <c r="C294" s="46"/>
      <c r="D294" s="124"/>
    </row>
    <row r="295" spans="1:4" ht="31.5" hidden="1" outlineLevel="1">
      <c r="A295" s="46" t="s">
        <v>2213</v>
      </c>
      <c r="B295" s="47" t="s">
        <v>0</v>
      </c>
      <c r="C295" s="46">
        <v>5.0999999999999996</v>
      </c>
      <c r="D295" s="124"/>
    </row>
    <row r="296" spans="1:4" ht="31.5" hidden="1" outlineLevel="1">
      <c r="A296" s="46" t="s">
        <v>2213</v>
      </c>
      <c r="B296" s="47" t="s">
        <v>1</v>
      </c>
      <c r="C296" s="46">
        <v>5.2</v>
      </c>
      <c r="D296" s="124"/>
    </row>
    <row r="297" spans="1:4" ht="31.5" hidden="1" outlineLevel="1">
      <c r="A297" s="46" t="s">
        <v>2213</v>
      </c>
      <c r="B297" s="47" t="s">
        <v>2</v>
      </c>
      <c r="C297" s="46">
        <v>5.3</v>
      </c>
      <c r="D297" s="124"/>
    </row>
    <row r="298" spans="1:4" ht="31.5" hidden="1" outlineLevel="1">
      <c r="A298" s="46" t="s">
        <v>2213</v>
      </c>
      <c r="B298" s="47" t="s">
        <v>1011</v>
      </c>
      <c r="C298" s="46">
        <v>5.14</v>
      </c>
      <c r="D298" s="124"/>
    </row>
    <row r="299" spans="1:4" ht="31.5" hidden="1" outlineLevel="1">
      <c r="A299" s="46" t="s">
        <v>2213</v>
      </c>
      <c r="B299" s="47" t="s">
        <v>4</v>
      </c>
      <c r="C299" s="46">
        <v>5.19</v>
      </c>
      <c r="D299" s="124"/>
    </row>
    <row r="300" spans="1:4" ht="31.5" hidden="1" outlineLevel="1">
      <c r="A300" s="46" t="s">
        <v>2213</v>
      </c>
      <c r="B300" s="47" t="s">
        <v>118</v>
      </c>
      <c r="C300" s="46">
        <v>5.24</v>
      </c>
      <c r="D300" s="124"/>
    </row>
    <row r="301" spans="1:4" ht="31.5" hidden="1" outlineLevel="1">
      <c r="A301" s="46" t="s">
        <v>2213</v>
      </c>
      <c r="B301" s="47" t="s">
        <v>5</v>
      </c>
      <c r="C301" s="46">
        <v>5.26</v>
      </c>
      <c r="D301" s="124"/>
    </row>
    <row r="302" spans="1:4" ht="31.5" hidden="1" outlineLevel="1">
      <c r="A302" s="46" t="s">
        <v>2213</v>
      </c>
      <c r="B302" s="47" t="s">
        <v>6</v>
      </c>
      <c r="C302" s="46">
        <v>5.27</v>
      </c>
      <c r="D302" s="124"/>
    </row>
    <row r="303" spans="1:4" ht="31.5" hidden="1" outlineLevel="1">
      <c r="A303" s="46" t="s">
        <v>2213</v>
      </c>
      <c r="B303" s="47" t="s">
        <v>7</v>
      </c>
      <c r="C303" s="46">
        <v>5.28</v>
      </c>
      <c r="D303" s="124"/>
    </row>
    <row r="304" spans="1:4" ht="31.5" hidden="1" outlineLevel="1">
      <c r="A304" s="46" t="s">
        <v>2213</v>
      </c>
      <c r="B304" s="47" t="s">
        <v>1066</v>
      </c>
      <c r="C304" s="46">
        <v>5.37</v>
      </c>
      <c r="D304" s="124"/>
    </row>
    <row r="305" spans="1:4" ht="31.5" hidden="1" outlineLevel="1">
      <c r="A305" s="46" t="s">
        <v>2213</v>
      </c>
      <c r="B305" s="47" t="s">
        <v>9</v>
      </c>
      <c r="C305" s="46">
        <v>5.49</v>
      </c>
      <c r="D305" s="124"/>
    </row>
    <row r="306" spans="1:4" ht="31.5" hidden="1" outlineLevel="1">
      <c r="A306" s="46" t="s">
        <v>2213</v>
      </c>
      <c r="B306" s="47" t="s">
        <v>10</v>
      </c>
      <c r="C306" s="46">
        <v>5.51</v>
      </c>
      <c r="D306" s="124"/>
    </row>
    <row r="307" spans="1:4" ht="31.5" hidden="1" outlineLevel="1">
      <c r="A307" s="46" t="s">
        <v>2213</v>
      </c>
      <c r="B307" s="47" t="s">
        <v>11</v>
      </c>
      <c r="C307" s="46">
        <v>5.53</v>
      </c>
      <c r="D307" s="124"/>
    </row>
    <row r="308" spans="1:4" ht="31.5" hidden="1" outlineLevel="1">
      <c r="A308" s="46" t="s">
        <v>2213</v>
      </c>
      <c r="B308" s="47" t="s">
        <v>12</v>
      </c>
      <c r="C308" s="46">
        <v>5.69</v>
      </c>
      <c r="D308" s="124"/>
    </row>
    <row r="309" spans="1:4" ht="31.5" hidden="1" outlineLevel="1">
      <c r="A309" s="46" t="s">
        <v>2213</v>
      </c>
      <c r="B309" s="47" t="s">
        <v>13</v>
      </c>
      <c r="C309" s="46">
        <v>5.75</v>
      </c>
      <c r="D309" s="124"/>
    </row>
    <row r="310" spans="1:4" ht="31.5" hidden="1" outlineLevel="1">
      <c r="A310" s="46" t="s">
        <v>2213</v>
      </c>
      <c r="B310" s="47" t="s">
        <v>14</v>
      </c>
      <c r="C310" s="48">
        <v>5.7</v>
      </c>
      <c r="D310" s="124"/>
    </row>
    <row r="311" spans="1:4" ht="31.5" hidden="1" outlineLevel="1">
      <c r="A311" s="46" t="s">
        <v>2213</v>
      </c>
      <c r="B311" s="47" t="s">
        <v>15</v>
      </c>
      <c r="C311" s="46">
        <v>5.74</v>
      </c>
      <c r="D311" s="124"/>
    </row>
    <row r="312" spans="1:4" ht="31.5" hidden="1" outlineLevel="1">
      <c r="A312" s="46" t="s">
        <v>2213</v>
      </c>
      <c r="B312" s="47" t="s">
        <v>17</v>
      </c>
      <c r="C312" s="46">
        <v>5.58</v>
      </c>
      <c r="D312" s="124"/>
    </row>
    <row r="313" spans="1:4" ht="31.5" hidden="1" outlineLevel="1">
      <c r="A313" s="46" t="s">
        <v>2213</v>
      </c>
      <c r="B313" s="47" t="s">
        <v>18</v>
      </c>
      <c r="C313" s="46">
        <v>5.54</v>
      </c>
      <c r="D313" s="124"/>
    </row>
    <row r="314" spans="1:4" ht="31.5" hidden="1" outlineLevel="1">
      <c r="A314" s="46" t="s">
        <v>2213</v>
      </c>
      <c r="B314" s="47" t="s">
        <v>19</v>
      </c>
      <c r="C314" s="46">
        <v>5.55</v>
      </c>
      <c r="D314" s="124"/>
    </row>
    <row r="315" spans="1:4" ht="31.5" hidden="1" outlineLevel="1">
      <c r="A315" s="46" t="s">
        <v>2213</v>
      </c>
      <c r="B315" s="47" t="s">
        <v>20</v>
      </c>
      <c r="C315" s="46">
        <v>5.63</v>
      </c>
      <c r="D315" s="124"/>
    </row>
    <row r="316" spans="1:4" ht="31.5" hidden="1" outlineLevel="1">
      <c r="A316" s="46" t="s">
        <v>2213</v>
      </c>
      <c r="B316" s="47" t="s">
        <v>21</v>
      </c>
      <c r="C316" s="46">
        <v>5.65</v>
      </c>
      <c r="D316" s="124"/>
    </row>
    <row r="317" spans="1:4" ht="31.5" hidden="1" outlineLevel="1">
      <c r="A317" s="46" t="s">
        <v>2213</v>
      </c>
      <c r="B317" s="47" t="s">
        <v>22</v>
      </c>
      <c r="C317" s="46">
        <v>5.68</v>
      </c>
      <c r="D317" s="124"/>
    </row>
    <row r="318" spans="1:4" ht="31.5" hidden="1" outlineLevel="1">
      <c r="A318" s="46" t="s">
        <v>2213</v>
      </c>
      <c r="B318" s="47" t="s">
        <v>24</v>
      </c>
      <c r="C318" s="46">
        <v>5.47</v>
      </c>
      <c r="D318" s="124"/>
    </row>
    <row r="319" spans="1:4" ht="31.5" hidden="1" outlineLevel="1">
      <c r="A319" s="46" t="s">
        <v>2213</v>
      </c>
      <c r="B319" s="47" t="s">
        <v>25</v>
      </c>
      <c r="C319" s="46">
        <v>5.48</v>
      </c>
      <c r="D319" s="124"/>
    </row>
    <row r="320" spans="1:4" ht="31.5">
      <c r="A320" s="52" t="s">
        <v>2213</v>
      </c>
      <c r="B320" s="47"/>
      <c r="C320" s="46"/>
      <c r="D320" s="124"/>
    </row>
    <row r="321" spans="1:4" ht="31.5" hidden="1" outlineLevel="1">
      <c r="A321" s="46" t="s">
        <v>2214</v>
      </c>
      <c r="B321" s="47" t="s">
        <v>0</v>
      </c>
      <c r="C321" s="46">
        <v>5.0999999999999996</v>
      </c>
      <c r="D321" s="124"/>
    </row>
    <row r="322" spans="1:4" ht="31.5" hidden="1" outlineLevel="1">
      <c r="A322" s="46" t="s">
        <v>2214</v>
      </c>
      <c r="B322" s="47" t="s">
        <v>1</v>
      </c>
      <c r="C322" s="46">
        <v>5.2</v>
      </c>
      <c r="D322" s="124"/>
    </row>
    <row r="323" spans="1:4" ht="31.5" hidden="1" outlineLevel="1">
      <c r="A323" s="46" t="s">
        <v>2214</v>
      </c>
      <c r="B323" s="47" t="s">
        <v>5</v>
      </c>
      <c r="C323" s="46">
        <v>5.26</v>
      </c>
      <c r="D323" s="124"/>
    </row>
    <row r="324" spans="1:4" ht="31.5" hidden="1" outlineLevel="1">
      <c r="A324" s="46" t="s">
        <v>2214</v>
      </c>
      <c r="B324" s="47" t="s">
        <v>1011</v>
      </c>
      <c r="C324" s="46">
        <v>5.14</v>
      </c>
      <c r="D324" s="124"/>
    </row>
    <row r="325" spans="1:4" ht="31.5" hidden="1" outlineLevel="1">
      <c r="A325" s="46" t="s">
        <v>2214</v>
      </c>
      <c r="B325" s="47" t="s">
        <v>4</v>
      </c>
      <c r="C325" s="46">
        <v>5.19</v>
      </c>
      <c r="D325" s="124"/>
    </row>
    <row r="326" spans="1:4" ht="31.5" hidden="1" outlineLevel="1">
      <c r="A326" s="46" t="s">
        <v>2214</v>
      </c>
      <c r="B326" s="47" t="s">
        <v>1066</v>
      </c>
      <c r="C326" s="46">
        <v>5.37</v>
      </c>
      <c r="D326" s="124"/>
    </row>
    <row r="327" spans="1:4" ht="31.5" hidden="1" outlineLevel="1">
      <c r="A327" s="46" t="s">
        <v>2214</v>
      </c>
      <c r="B327" s="47" t="s">
        <v>12</v>
      </c>
      <c r="C327" s="46">
        <v>5.69</v>
      </c>
      <c r="D327" s="124"/>
    </row>
    <row r="328" spans="1:4" ht="31.5" hidden="1" outlineLevel="1">
      <c r="A328" s="46" t="s">
        <v>2214</v>
      </c>
      <c r="B328" s="47" t="s">
        <v>1067</v>
      </c>
      <c r="C328" s="48">
        <v>5.8</v>
      </c>
      <c r="D328" s="124"/>
    </row>
    <row r="329" spans="1:4" ht="31.5" hidden="1" outlineLevel="1">
      <c r="A329" s="46" t="s">
        <v>2214</v>
      </c>
      <c r="B329" s="47" t="s">
        <v>13</v>
      </c>
      <c r="C329" s="46">
        <v>5.75</v>
      </c>
      <c r="D329" s="124"/>
    </row>
    <row r="330" spans="1:4" ht="31.5" hidden="1" outlineLevel="1">
      <c r="A330" s="46" t="s">
        <v>2214</v>
      </c>
      <c r="B330" s="47" t="s">
        <v>14</v>
      </c>
      <c r="C330" s="48">
        <v>5.7</v>
      </c>
      <c r="D330" s="124"/>
    </row>
    <row r="331" spans="1:4" ht="31.5" hidden="1" outlineLevel="1">
      <c r="A331" s="46" t="s">
        <v>2214</v>
      </c>
      <c r="B331" s="47" t="s">
        <v>15</v>
      </c>
      <c r="C331" s="46">
        <v>5.74</v>
      </c>
      <c r="D331" s="124"/>
    </row>
    <row r="332" spans="1:4" ht="31.5" hidden="1" outlineLevel="1">
      <c r="A332" s="46" t="s">
        <v>2214</v>
      </c>
      <c r="B332" s="47" t="s">
        <v>17</v>
      </c>
      <c r="C332" s="46">
        <v>5.58</v>
      </c>
      <c r="D332" s="124"/>
    </row>
    <row r="333" spans="1:4" ht="31.5" hidden="1" outlineLevel="1">
      <c r="A333" s="46" t="s">
        <v>2214</v>
      </c>
      <c r="B333" s="47" t="s">
        <v>19</v>
      </c>
      <c r="C333" s="46">
        <v>5.55</v>
      </c>
      <c r="D333" s="124"/>
    </row>
    <row r="334" spans="1:4" ht="31.5" hidden="1" outlineLevel="1">
      <c r="A334" s="46" t="s">
        <v>2214</v>
      </c>
      <c r="B334" s="47" t="s">
        <v>20</v>
      </c>
      <c r="C334" s="46">
        <v>5.63</v>
      </c>
      <c r="D334" s="124"/>
    </row>
    <row r="335" spans="1:4" ht="31.5" hidden="1" outlineLevel="1">
      <c r="A335" s="46" t="s">
        <v>2214</v>
      </c>
      <c r="B335" s="47" t="s">
        <v>21</v>
      </c>
      <c r="C335" s="46">
        <v>5.65</v>
      </c>
      <c r="D335" s="124"/>
    </row>
    <row r="336" spans="1:4" ht="31.5" hidden="1" outlineLevel="1">
      <c r="A336" s="46" t="s">
        <v>2214</v>
      </c>
      <c r="B336" s="47" t="s">
        <v>22</v>
      </c>
      <c r="C336" s="46">
        <v>5.68</v>
      </c>
      <c r="D336" s="124"/>
    </row>
    <row r="337" spans="1:4" ht="31.5" hidden="1" outlineLevel="1">
      <c r="A337" s="46" t="s">
        <v>2214</v>
      </c>
      <c r="B337" s="47" t="s">
        <v>24</v>
      </c>
      <c r="C337" s="46">
        <v>5.47</v>
      </c>
      <c r="D337" s="124"/>
    </row>
    <row r="338" spans="1:4" ht="31.5" hidden="1" outlineLevel="1">
      <c r="A338" s="46" t="s">
        <v>2214</v>
      </c>
      <c r="B338" s="47" t="s">
        <v>25</v>
      </c>
      <c r="C338" s="46">
        <v>5.48</v>
      </c>
      <c r="D338" s="124"/>
    </row>
    <row r="339" spans="1:4" ht="31.5">
      <c r="A339" s="52" t="s">
        <v>2214</v>
      </c>
      <c r="B339" s="47"/>
      <c r="C339" s="46"/>
      <c r="D339" s="124"/>
    </row>
    <row r="340" spans="1:4" ht="31.5" hidden="1" outlineLevel="1">
      <c r="A340" s="46" t="s">
        <v>2220</v>
      </c>
      <c r="B340" s="47" t="s">
        <v>1068</v>
      </c>
      <c r="C340" s="46">
        <v>5.0999999999999996</v>
      </c>
      <c r="D340" s="124"/>
    </row>
    <row r="341" spans="1:4" ht="31.5" hidden="1" outlineLevel="1">
      <c r="A341" s="46" t="s">
        <v>2220</v>
      </c>
      <c r="B341" s="47" t="s">
        <v>1</v>
      </c>
      <c r="C341" s="46">
        <v>5.2</v>
      </c>
      <c r="D341" s="124"/>
    </row>
    <row r="342" spans="1:4" ht="31.5" hidden="1" outlineLevel="1">
      <c r="A342" s="46" t="s">
        <v>2220</v>
      </c>
      <c r="B342" s="47" t="s">
        <v>5</v>
      </c>
      <c r="C342" s="46">
        <v>5.26</v>
      </c>
      <c r="D342" s="124"/>
    </row>
    <row r="343" spans="1:4" ht="31.5" hidden="1" outlineLevel="1">
      <c r="A343" s="46" t="s">
        <v>2220</v>
      </c>
      <c r="B343" s="47" t="s">
        <v>1069</v>
      </c>
      <c r="C343" s="46">
        <v>5.38</v>
      </c>
      <c r="D343" s="124"/>
    </row>
    <row r="344" spans="1:4" ht="31.5" hidden="1" outlineLevel="1">
      <c r="A344" s="46" t="s">
        <v>2220</v>
      </c>
      <c r="B344" s="47" t="s">
        <v>1070</v>
      </c>
      <c r="C344" s="46">
        <v>5.39</v>
      </c>
      <c r="D344" s="124"/>
    </row>
    <row r="345" spans="1:4" ht="31.5" hidden="1" outlineLevel="1">
      <c r="A345" s="46" t="s">
        <v>2220</v>
      </c>
      <c r="B345" s="47" t="s">
        <v>1071</v>
      </c>
      <c r="C345" s="48">
        <v>5.6</v>
      </c>
      <c r="D345" s="124"/>
    </row>
    <row r="346" spans="1:4" ht="31.5" hidden="1" outlineLevel="1">
      <c r="A346" s="46" t="s">
        <v>2220</v>
      </c>
      <c r="B346" s="47" t="s">
        <v>25</v>
      </c>
      <c r="C346" s="46">
        <v>5.48</v>
      </c>
      <c r="D346" s="124"/>
    </row>
    <row r="347" spans="1:4" ht="31.5">
      <c r="A347" s="52" t="s">
        <v>2220</v>
      </c>
      <c r="B347" s="47"/>
      <c r="C347" s="46"/>
      <c r="D347" s="124"/>
    </row>
    <row r="348" spans="1:4" ht="31.5" hidden="1" outlineLevel="1">
      <c r="A348" s="46" t="s">
        <v>2224</v>
      </c>
      <c r="B348" s="47" t="s">
        <v>0</v>
      </c>
      <c r="C348" s="46">
        <v>5.0999999999999996</v>
      </c>
      <c r="D348" s="124"/>
    </row>
    <row r="349" spans="1:4" ht="31.5" hidden="1" outlineLevel="1">
      <c r="A349" s="46" t="s">
        <v>2224</v>
      </c>
      <c r="B349" s="47" t="s">
        <v>1</v>
      </c>
      <c r="C349" s="46">
        <v>5.2</v>
      </c>
      <c r="D349" s="124"/>
    </row>
    <row r="350" spans="1:4" ht="31.5" hidden="1" outlineLevel="1">
      <c r="A350" s="46" t="s">
        <v>2224</v>
      </c>
      <c r="B350" s="47" t="s">
        <v>2</v>
      </c>
      <c r="C350" s="46">
        <v>5.3</v>
      </c>
      <c r="D350" s="124"/>
    </row>
    <row r="351" spans="1:4" ht="31.5" hidden="1" outlineLevel="1">
      <c r="A351" s="46" t="s">
        <v>2224</v>
      </c>
      <c r="B351" s="47" t="s">
        <v>116</v>
      </c>
      <c r="C351" s="46">
        <v>5.6</v>
      </c>
      <c r="D351" s="124"/>
    </row>
    <row r="352" spans="1:4" ht="31.5" hidden="1" outlineLevel="1">
      <c r="A352" s="46" t="s">
        <v>2224</v>
      </c>
      <c r="B352" s="47" t="s">
        <v>2319</v>
      </c>
      <c r="C352" s="48">
        <v>5.0999999999999996</v>
      </c>
      <c r="D352" s="124"/>
    </row>
    <row r="353" spans="1:4" ht="31.5" hidden="1" outlineLevel="1">
      <c r="A353" s="46" t="s">
        <v>2224</v>
      </c>
      <c r="B353" s="47" t="s">
        <v>1011</v>
      </c>
      <c r="C353" s="46">
        <v>5.14</v>
      </c>
      <c r="D353" s="124"/>
    </row>
    <row r="354" spans="1:4" ht="31.5" hidden="1" outlineLevel="1">
      <c r="A354" s="46" t="s">
        <v>2224</v>
      </c>
      <c r="B354" s="47" t="s">
        <v>4</v>
      </c>
      <c r="C354" s="46">
        <v>5.19</v>
      </c>
      <c r="D354" s="124"/>
    </row>
    <row r="355" spans="1:4" ht="31.5" hidden="1" outlineLevel="1">
      <c r="A355" s="46" t="s">
        <v>2224</v>
      </c>
      <c r="B355" s="47" t="s">
        <v>118</v>
      </c>
      <c r="C355" s="46">
        <v>5.24</v>
      </c>
      <c r="D355" s="124"/>
    </row>
    <row r="356" spans="1:4" ht="31.5" hidden="1" outlineLevel="1">
      <c r="A356" s="46" t="s">
        <v>2224</v>
      </c>
      <c r="B356" s="47" t="s">
        <v>5</v>
      </c>
      <c r="C356" s="46">
        <v>5.26</v>
      </c>
      <c r="D356" s="124"/>
    </row>
    <row r="357" spans="1:4" ht="31.5" hidden="1" outlineLevel="1">
      <c r="A357" s="46" t="s">
        <v>2224</v>
      </c>
      <c r="B357" s="47" t="s">
        <v>6</v>
      </c>
      <c r="C357" s="46">
        <v>5.27</v>
      </c>
      <c r="D357" s="124"/>
    </row>
    <row r="358" spans="1:4" ht="31.5" hidden="1" outlineLevel="1">
      <c r="A358" s="46" t="s">
        <v>2224</v>
      </c>
      <c r="B358" s="47" t="s">
        <v>7</v>
      </c>
      <c r="C358" s="46">
        <v>5.28</v>
      </c>
      <c r="D358" s="124"/>
    </row>
    <row r="359" spans="1:4" ht="31.5" hidden="1" outlineLevel="1">
      <c r="A359" s="46" t="s">
        <v>2224</v>
      </c>
      <c r="B359" s="47" t="s">
        <v>119</v>
      </c>
      <c r="C359" s="46">
        <v>5.31</v>
      </c>
      <c r="D359" s="124"/>
    </row>
    <row r="360" spans="1:4" ht="31.5" hidden="1" outlineLevel="1">
      <c r="A360" s="46" t="s">
        <v>2224</v>
      </c>
      <c r="B360" s="47" t="s">
        <v>120</v>
      </c>
      <c r="C360" s="46">
        <v>5.36</v>
      </c>
      <c r="D360" s="124"/>
    </row>
    <row r="361" spans="1:4" ht="31.5" hidden="1" outlineLevel="1">
      <c r="A361" s="46" t="s">
        <v>2224</v>
      </c>
      <c r="B361" s="47" t="s">
        <v>1066</v>
      </c>
      <c r="C361" s="46">
        <v>5.37</v>
      </c>
      <c r="D361" s="124"/>
    </row>
    <row r="362" spans="1:4" ht="31.5" hidden="1" outlineLevel="1">
      <c r="A362" s="46" t="s">
        <v>2224</v>
      </c>
      <c r="B362" s="47" t="s">
        <v>9</v>
      </c>
      <c r="C362" s="46">
        <v>5.49</v>
      </c>
      <c r="D362" s="124"/>
    </row>
    <row r="363" spans="1:4" ht="31.5" hidden="1" outlineLevel="1">
      <c r="A363" s="46" t="s">
        <v>2224</v>
      </c>
      <c r="B363" s="47" t="s">
        <v>10</v>
      </c>
      <c r="C363" s="46">
        <v>5.51</v>
      </c>
      <c r="D363" s="124"/>
    </row>
    <row r="364" spans="1:4" ht="31.5" hidden="1" outlineLevel="1">
      <c r="A364" s="46" t="s">
        <v>2224</v>
      </c>
      <c r="B364" s="47" t="s">
        <v>2320</v>
      </c>
      <c r="C364" s="46">
        <v>5.52</v>
      </c>
      <c r="D364" s="124"/>
    </row>
    <row r="365" spans="1:4" ht="31.5" hidden="1" outlineLevel="1">
      <c r="A365" s="46" t="s">
        <v>2224</v>
      </c>
      <c r="B365" s="47" t="s">
        <v>11</v>
      </c>
      <c r="C365" s="46">
        <v>5.53</v>
      </c>
      <c r="D365" s="124"/>
    </row>
    <row r="366" spans="1:4" ht="31.5" hidden="1" outlineLevel="1">
      <c r="A366" s="46" t="s">
        <v>2224</v>
      </c>
      <c r="B366" s="47" t="s">
        <v>12</v>
      </c>
      <c r="C366" s="46">
        <v>5.69</v>
      </c>
      <c r="D366" s="124"/>
    </row>
    <row r="367" spans="1:4" ht="31.5" hidden="1" outlineLevel="1">
      <c r="A367" s="46" t="s">
        <v>2224</v>
      </c>
      <c r="B367" s="47" t="s">
        <v>1067</v>
      </c>
      <c r="C367" s="48">
        <v>5.8</v>
      </c>
      <c r="D367" s="124"/>
    </row>
    <row r="368" spans="1:4" ht="31.5" hidden="1" outlineLevel="1">
      <c r="A368" s="46" t="s">
        <v>2224</v>
      </c>
      <c r="B368" s="47" t="s">
        <v>122</v>
      </c>
      <c r="C368" s="48">
        <v>5.72</v>
      </c>
      <c r="D368" s="124"/>
    </row>
    <row r="369" spans="1:4" ht="31.5" hidden="1" outlineLevel="1">
      <c r="A369" s="46" t="s">
        <v>2224</v>
      </c>
      <c r="B369" s="47" t="s">
        <v>13</v>
      </c>
      <c r="C369" s="46">
        <v>5.75</v>
      </c>
      <c r="D369" s="124"/>
    </row>
    <row r="370" spans="1:4" ht="31.5" hidden="1" outlineLevel="1">
      <c r="A370" s="46" t="s">
        <v>2224</v>
      </c>
      <c r="B370" s="47" t="s">
        <v>14</v>
      </c>
      <c r="C370" s="48">
        <v>5.7</v>
      </c>
      <c r="D370" s="124"/>
    </row>
    <row r="371" spans="1:4" ht="31.5" hidden="1" outlineLevel="1">
      <c r="A371" s="46" t="s">
        <v>2224</v>
      </c>
      <c r="B371" s="47" t="s">
        <v>15</v>
      </c>
      <c r="C371" s="46">
        <v>5.74</v>
      </c>
      <c r="D371" s="124"/>
    </row>
    <row r="372" spans="1:4" ht="31.5" hidden="1" outlineLevel="1">
      <c r="A372" s="46" t="s">
        <v>2224</v>
      </c>
      <c r="B372" s="47" t="s">
        <v>123</v>
      </c>
      <c r="C372" s="46">
        <v>5.76</v>
      </c>
      <c r="D372" s="124"/>
    </row>
    <row r="373" spans="1:4" ht="31.5" hidden="1" outlineLevel="1">
      <c r="A373" s="46" t="s">
        <v>2224</v>
      </c>
      <c r="B373" s="47" t="s">
        <v>124</v>
      </c>
      <c r="C373" s="46">
        <v>5.89</v>
      </c>
      <c r="D373" s="123" t="s">
        <v>2318</v>
      </c>
    </row>
    <row r="374" spans="1:4" ht="31.5" hidden="1" outlineLevel="1">
      <c r="A374" s="46" t="s">
        <v>2224</v>
      </c>
      <c r="B374" s="47" t="s">
        <v>1072</v>
      </c>
      <c r="C374" s="46">
        <v>5.109</v>
      </c>
      <c r="D374" s="123"/>
    </row>
    <row r="375" spans="1:4" ht="31.5" hidden="1" outlineLevel="1">
      <c r="A375" s="46" t="s">
        <v>2224</v>
      </c>
      <c r="B375" s="47" t="s">
        <v>1073</v>
      </c>
      <c r="C375" s="46">
        <v>5.1109999999999998</v>
      </c>
      <c r="D375" s="124"/>
    </row>
    <row r="376" spans="1:4" ht="31.5" hidden="1" outlineLevel="1">
      <c r="A376" s="46" t="s">
        <v>2224</v>
      </c>
      <c r="B376" s="47" t="s">
        <v>1075</v>
      </c>
      <c r="C376" s="46">
        <v>5.1120000000000001</v>
      </c>
      <c r="D376" s="124"/>
    </row>
    <row r="377" spans="1:4" ht="31.5" hidden="1" outlineLevel="1">
      <c r="A377" s="46" t="s">
        <v>2224</v>
      </c>
      <c r="B377" s="50" t="s">
        <v>2324</v>
      </c>
      <c r="C377" s="46">
        <v>5.1130000000000004</v>
      </c>
      <c r="D377" s="124"/>
    </row>
    <row r="378" spans="1:4" ht="31.5" hidden="1" outlineLevel="1">
      <c r="A378" s="46" t="s">
        <v>2224</v>
      </c>
      <c r="B378" s="47" t="s">
        <v>17</v>
      </c>
      <c r="C378" s="46">
        <v>5.58</v>
      </c>
      <c r="D378" s="124"/>
    </row>
    <row r="379" spans="1:4" ht="31.5" hidden="1" outlineLevel="1">
      <c r="A379" s="46" t="s">
        <v>2224</v>
      </c>
      <c r="B379" s="47" t="s">
        <v>18</v>
      </c>
      <c r="C379" s="46">
        <v>5.54</v>
      </c>
      <c r="D379" s="124"/>
    </row>
    <row r="380" spans="1:4" ht="31.5" hidden="1" outlineLevel="1">
      <c r="A380" s="46" t="s">
        <v>2224</v>
      </c>
      <c r="B380" s="47" t="s">
        <v>19</v>
      </c>
      <c r="C380" s="46">
        <v>5.55</v>
      </c>
      <c r="D380" s="124"/>
    </row>
    <row r="381" spans="1:4" ht="31.5" hidden="1" outlineLevel="1">
      <c r="A381" s="46" t="s">
        <v>2224</v>
      </c>
      <c r="B381" s="47" t="s">
        <v>20</v>
      </c>
      <c r="C381" s="46">
        <v>5.63</v>
      </c>
      <c r="D381" s="124"/>
    </row>
    <row r="382" spans="1:4" ht="31.5" hidden="1" outlineLevel="1">
      <c r="A382" s="46" t="s">
        <v>2224</v>
      </c>
      <c r="B382" s="47" t="s">
        <v>21</v>
      </c>
      <c r="C382" s="46">
        <v>5.65</v>
      </c>
      <c r="D382" s="124"/>
    </row>
    <row r="383" spans="1:4" ht="31.5" hidden="1" outlineLevel="1">
      <c r="A383" s="46" t="s">
        <v>2224</v>
      </c>
      <c r="B383" s="47" t="s">
        <v>125</v>
      </c>
      <c r="C383" s="46">
        <v>5.66</v>
      </c>
      <c r="D383" s="124"/>
    </row>
    <row r="384" spans="1:4" ht="31.5" hidden="1" outlineLevel="1">
      <c r="A384" s="46" t="s">
        <v>2224</v>
      </c>
      <c r="B384" s="47" t="s">
        <v>22</v>
      </c>
      <c r="C384" s="46">
        <v>5.68</v>
      </c>
      <c r="D384" s="124"/>
    </row>
    <row r="385" spans="1:4" ht="31.5" hidden="1" outlineLevel="1">
      <c r="A385" s="46" t="s">
        <v>2224</v>
      </c>
      <c r="B385" s="47" t="s">
        <v>24</v>
      </c>
      <c r="C385" s="46">
        <v>5.47</v>
      </c>
      <c r="D385" s="124"/>
    </row>
    <row r="386" spans="1:4" ht="31.5" hidden="1" outlineLevel="1">
      <c r="A386" s="46" t="s">
        <v>2224</v>
      </c>
      <c r="B386" s="47" t="s">
        <v>25</v>
      </c>
      <c r="C386" s="46">
        <v>5.48</v>
      </c>
      <c r="D386" s="124"/>
    </row>
    <row r="387" spans="1:4" ht="31.5">
      <c r="A387" s="52" t="s">
        <v>2224</v>
      </c>
      <c r="B387" s="47"/>
      <c r="C387" s="46"/>
      <c r="D387" s="124"/>
    </row>
    <row r="388" spans="1:4" ht="15.75" hidden="1" outlineLevel="1">
      <c r="A388" s="46" t="s">
        <v>2226</v>
      </c>
      <c r="B388" s="47" t="s">
        <v>0</v>
      </c>
      <c r="C388" s="46">
        <v>5.0999999999999996</v>
      </c>
      <c r="D388" s="124"/>
    </row>
    <row r="389" spans="1:4" ht="15.75" hidden="1" outlineLevel="1">
      <c r="A389" s="46" t="s">
        <v>2226</v>
      </c>
      <c r="B389" s="47" t="s">
        <v>1</v>
      </c>
      <c r="C389" s="46">
        <v>5.2</v>
      </c>
      <c r="D389" s="124"/>
    </row>
    <row r="390" spans="1:4" ht="15.75" hidden="1" outlineLevel="1">
      <c r="A390" s="46" t="s">
        <v>2226</v>
      </c>
      <c r="B390" s="47" t="s">
        <v>2</v>
      </c>
      <c r="C390" s="46">
        <v>5.3</v>
      </c>
      <c r="D390" s="124"/>
    </row>
    <row r="391" spans="1:4" ht="15.75" hidden="1" outlineLevel="1">
      <c r="A391" s="46" t="s">
        <v>2226</v>
      </c>
      <c r="B391" s="47" t="s">
        <v>116</v>
      </c>
      <c r="C391" s="46">
        <v>5.6</v>
      </c>
      <c r="D391" s="124"/>
    </row>
    <row r="392" spans="1:4" ht="15.75" hidden="1" outlineLevel="1">
      <c r="A392" s="46" t="s">
        <v>2226</v>
      </c>
      <c r="B392" s="47" t="s">
        <v>2319</v>
      </c>
      <c r="C392" s="48">
        <v>5.0999999999999996</v>
      </c>
      <c r="D392" s="124"/>
    </row>
    <row r="393" spans="1:4" ht="15.75" hidden="1" outlineLevel="1">
      <c r="A393" s="46" t="s">
        <v>2226</v>
      </c>
      <c r="B393" s="47" t="s">
        <v>1011</v>
      </c>
      <c r="C393" s="46">
        <v>5.14</v>
      </c>
      <c r="D393" s="124"/>
    </row>
    <row r="394" spans="1:4" ht="15.75" hidden="1" outlineLevel="1">
      <c r="A394" s="46" t="s">
        <v>2226</v>
      </c>
      <c r="B394" s="47" t="s">
        <v>4</v>
      </c>
      <c r="C394" s="46">
        <v>5.19</v>
      </c>
      <c r="D394" s="124"/>
    </row>
    <row r="395" spans="1:4" ht="15.75" hidden="1" outlineLevel="1">
      <c r="A395" s="46" t="s">
        <v>2226</v>
      </c>
      <c r="B395" s="47" t="s">
        <v>118</v>
      </c>
      <c r="C395" s="46">
        <v>5.24</v>
      </c>
      <c r="D395" s="124"/>
    </row>
    <row r="396" spans="1:4" ht="15.75" hidden="1" outlineLevel="1">
      <c r="A396" s="46" t="s">
        <v>2226</v>
      </c>
      <c r="B396" s="47" t="s">
        <v>5</v>
      </c>
      <c r="C396" s="46">
        <v>5.26</v>
      </c>
      <c r="D396" s="124"/>
    </row>
    <row r="397" spans="1:4" ht="15.75" hidden="1" outlineLevel="1">
      <c r="A397" s="46" t="s">
        <v>2226</v>
      </c>
      <c r="B397" s="47" t="s">
        <v>6</v>
      </c>
      <c r="C397" s="46">
        <v>5.27</v>
      </c>
      <c r="D397" s="124"/>
    </row>
    <row r="398" spans="1:4" ht="15.75" hidden="1" outlineLevel="1">
      <c r="A398" s="46" t="s">
        <v>2226</v>
      </c>
      <c r="B398" s="47" t="s">
        <v>7</v>
      </c>
      <c r="C398" s="46">
        <v>5.28</v>
      </c>
      <c r="D398" s="124"/>
    </row>
    <row r="399" spans="1:4" ht="15.75" hidden="1" outlineLevel="1">
      <c r="A399" s="46" t="s">
        <v>2226</v>
      </c>
      <c r="B399" s="47" t="s">
        <v>126</v>
      </c>
      <c r="C399" s="46">
        <v>5.29</v>
      </c>
      <c r="D399" s="124"/>
    </row>
    <row r="400" spans="1:4" ht="15.75" hidden="1" outlineLevel="1">
      <c r="A400" s="46" t="s">
        <v>2226</v>
      </c>
      <c r="B400" s="47" t="s">
        <v>119</v>
      </c>
      <c r="C400" s="46">
        <v>5.31</v>
      </c>
      <c r="D400" s="124"/>
    </row>
    <row r="401" spans="1:4" ht="15.75" hidden="1" outlineLevel="1">
      <c r="A401" s="46" t="s">
        <v>2226</v>
      </c>
      <c r="B401" s="47" t="s">
        <v>120</v>
      </c>
      <c r="C401" s="46">
        <v>5.36</v>
      </c>
      <c r="D401" s="124"/>
    </row>
    <row r="402" spans="1:4" ht="15.75" hidden="1" outlineLevel="1">
      <c r="A402" s="46" t="s">
        <v>2226</v>
      </c>
      <c r="B402" s="47" t="s">
        <v>1066</v>
      </c>
      <c r="C402" s="46">
        <v>5.37</v>
      </c>
      <c r="D402" s="124"/>
    </row>
    <row r="403" spans="1:4" ht="15.75" hidden="1" outlineLevel="1">
      <c r="A403" s="46" t="s">
        <v>2226</v>
      </c>
      <c r="B403" s="47" t="s">
        <v>9</v>
      </c>
      <c r="C403" s="46">
        <v>5.49</v>
      </c>
      <c r="D403" s="124"/>
    </row>
    <row r="404" spans="1:4" ht="15.75" hidden="1" outlineLevel="1">
      <c r="A404" s="46" t="s">
        <v>2226</v>
      </c>
      <c r="B404" s="47" t="s">
        <v>10</v>
      </c>
      <c r="C404" s="46">
        <v>5.51</v>
      </c>
      <c r="D404" s="124"/>
    </row>
    <row r="405" spans="1:4" ht="15.75" hidden="1" outlineLevel="1">
      <c r="A405" s="46" t="s">
        <v>2226</v>
      </c>
      <c r="B405" s="47" t="s">
        <v>2320</v>
      </c>
      <c r="C405" s="46">
        <v>5.52</v>
      </c>
      <c r="D405" s="124"/>
    </row>
    <row r="406" spans="1:4" ht="15.75" hidden="1" outlineLevel="1">
      <c r="A406" s="46" t="s">
        <v>2226</v>
      </c>
      <c r="B406" s="47" t="s">
        <v>11</v>
      </c>
      <c r="C406" s="46">
        <v>5.53</v>
      </c>
      <c r="D406" s="124"/>
    </row>
    <row r="407" spans="1:4" ht="15.75" hidden="1" outlineLevel="1">
      <c r="A407" s="46" t="s">
        <v>2226</v>
      </c>
      <c r="B407" s="47" t="s">
        <v>12</v>
      </c>
      <c r="C407" s="46">
        <v>5.69</v>
      </c>
      <c r="D407" s="124"/>
    </row>
    <row r="408" spans="1:4" ht="15.75" hidden="1" outlineLevel="1">
      <c r="A408" s="46" t="s">
        <v>2226</v>
      </c>
      <c r="B408" s="47" t="s">
        <v>13</v>
      </c>
      <c r="C408" s="46">
        <v>5.75</v>
      </c>
      <c r="D408" s="124"/>
    </row>
    <row r="409" spans="1:4" ht="15.75" hidden="1" outlineLevel="1">
      <c r="A409" s="46" t="s">
        <v>2226</v>
      </c>
      <c r="B409" s="47" t="s">
        <v>15</v>
      </c>
      <c r="C409" s="46">
        <v>5.74</v>
      </c>
      <c r="D409" s="124"/>
    </row>
    <row r="410" spans="1:4" ht="15.75" hidden="1" outlineLevel="1">
      <c r="A410" s="46" t="s">
        <v>2226</v>
      </c>
      <c r="B410" s="47" t="s">
        <v>14</v>
      </c>
      <c r="C410" s="48">
        <v>5.7</v>
      </c>
      <c r="D410" s="124"/>
    </row>
    <row r="411" spans="1:4" ht="15.75" hidden="1" outlineLevel="1">
      <c r="A411" s="46" t="s">
        <v>2226</v>
      </c>
      <c r="B411" s="47" t="s">
        <v>123</v>
      </c>
      <c r="C411" s="46">
        <v>5.76</v>
      </c>
      <c r="D411" s="124"/>
    </row>
    <row r="412" spans="1:4" ht="15.75" hidden="1" outlineLevel="1">
      <c r="A412" s="46" t="s">
        <v>2226</v>
      </c>
      <c r="B412" s="47" t="s">
        <v>124</v>
      </c>
      <c r="C412" s="46">
        <v>5.89</v>
      </c>
      <c r="D412" s="123" t="s">
        <v>2318</v>
      </c>
    </row>
    <row r="413" spans="1:4" ht="15.75" hidden="1" outlineLevel="1">
      <c r="A413" s="46" t="s">
        <v>2226</v>
      </c>
      <c r="B413" s="47" t="s">
        <v>1072</v>
      </c>
      <c r="C413" s="46">
        <v>5.109</v>
      </c>
      <c r="D413" s="124"/>
    </row>
    <row r="414" spans="1:4" ht="15.75" hidden="1" outlineLevel="1">
      <c r="A414" s="46" t="s">
        <v>2226</v>
      </c>
      <c r="B414" s="47" t="s">
        <v>1073</v>
      </c>
      <c r="C414" s="46">
        <v>5.1109999999999998</v>
      </c>
      <c r="D414" s="124"/>
    </row>
    <row r="415" spans="1:4" ht="15.75" hidden="1" outlineLevel="1">
      <c r="A415" s="46" t="s">
        <v>2226</v>
      </c>
      <c r="B415" s="47" t="s">
        <v>1075</v>
      </c>
      <c r="C415" s="46">
        <v>5.1120000000000001</v>
      </c>
      <c r="D415" s="124"/>
    </row>
    <row r="416" spans="1:4" ht="15.75" hidden="1" outlineLevel="1">
      <c r="A416" s="46" t="s">
        <v>2226</v>
      </c>
      <c r="B416" s="50" t="s">
        <v>2324</v>
      </c>
      <c r="C416" s="46">
        <v>5.1130000000000004</v>
      </c>
      <c r="D416" s="124"/>
    </row>
    <row r="417" spans="1:4" ht="15.75" hidden="1" outlineLevel="1">
      <c r="A417" s="46" t="s">
        <v>2226</v>
      </c>
      <c r="B417" s="47" t="s">
        <v>17</v>
      </c>
      <c r="C417" s="46">
        <v>5.58</v>
      </c>
      <c r="D417" s="124"/>
    </row>
    <row r="418" spans="1:4" ht="15.75" hidden="1" outlineLevel="1">
      <c r="A418" s="46" t="s">
        <v>2226</v>
      </c>
      <c r="B418" s="47" t="s">
        <v>18</v>
      </c>
      <c r="C418" s="46">
        <v>5.54</v>
      </c>
      <c r="D418" s="124"/>
    </row>
    <row r="419" spans="1:4" ht="15.75" hidden="1" outlineLevel="1">
      <c r="A419" s="46" t="s">
        <v>2226</v>
      </c>
      <c r="B419" s="47" t="s">
        <v>19</v>
      </c>
      <c r="C419" s="46">
        <v>5.55</v>
      </c>
      <c r="D419" s="124"/>
    </row>
    <row r="420" spans="1:4" ht="15.75" hidden="1" outlineLevel="1">
      <c r="A420" s="46" t="s">
        <v>2226</v>
      </c>
      <c r="B420" s="47" t="s">
        <v>20</v>
      </c>
      <c r="C420" s="46">
        <v>5.63</v>
      </c>
      <c r="D420" s="124"/>
    </row>
    <row r="421" spans="1:4" ht="15.75" hidden="1" outlineLevel="1">
      <c r="A421" s="46" t="s">
        <v>2226</v>
      </c>
      <c r="B421" s="47" t="s">
        <v>21</v>
      </c>
      <c r="C421" s="46">
        <v>5.65</v>
      </c>
      <c r="D421" s="124"/>
    </row>
    <row r="422" spans="1:4" ht="15.75" hidden="1" outlineLevel="1">
      <c r="A422" s="46" t="s">
        <v>2226</v>
      </c>
      <c r="B422" s="47" t="s">
        <v>125</v>
      </c>
      <c r="C422" s="46">
        <v>5.66</v>
      </c>
      <c r="D422" s="124"/>
    </row>
    <row r="423" spans="1:4" ht="15.75" hidden="1" outlineLevel="1">
      <c r="A423" s="46" t="s">
        <v>2226</v>
      </c>
      <c r="B423" s="47" t="s">
        <v>22</v>
      </c>
      <c r="C423" s="46">
        <v>5.68</v>
      </c>
      <c r="D423" s="124"/>
    </row>
    <row r="424" spans="1:4" ht="15.75" hidden="1" outlineLevel="1">
      <c r="A424" s="46" t="s">
        <v>2226</v>
      </c>
      <c r="B424" s="47" t="s">
        <v>24</v>
      </c>
      <c r="C424" s="46">
        <v>5.47</v>
      </c>
      <c r="D424" s="124"/>
    </row>
    <row r="425" spans="1:4" ht="15.75" hidden="1" outlineLevel="1">
      <c r="A425" s="46" t="s">
        <v>2226</v>
      </c>
      <c r="B425" s="47" t="s">
        <v>25</v>
      </c>
      <c r="C425" s="46">
        <v>5.48</v>
      </c>
      <c r="D425" s="124"/>
    </row>
    <row r="426" spans="1:4" ht="15.75">
      <c r="A426" s="52" t="s">
        <v>2226</v>
      </c>
      <c r="B426" s="47"/>
      <c r="C426" s="46"/>
      <c r="D426" s="124"/>
    </row>
    <row r="427" spans="1:4" ht="31.5" outlineLevel="1">
      <c r="A427" s="46" t="s">
        <v>2325</v>
      </c>
      <c r="B427" s="47" t="s">
        <v>0</v>
      </c>
      <c r="C427" s="46">
        <v>5.0999999999999996</v>
      </c>
      <c r="D427" s="124"/>
    </row>
    <row r="428" spans="1:4" ht="31.5" outlineLevel="1">
      <c r="A428" s="46" t="s">
        <v>2325</v>
      </c>
      <c r="B428" s="47" t="s">
        <v>1</v>
      </c>
      <c r="C428" s="46">
        <v>5.2</v>
      </c>
      <c r="D428" s="124"/>
    </row>
    <row r="429" spans="1:4" ht="31.5" outlineLevel="1">
      <c r="A429" s="46" t="s">
        <v>2325</v>
      </c>
      <c r="B429" s="47" t="s">
        <v>2</v>
      </c>
      <c r="C429" s="46">
        <v>5.3</v>
      </c>
      <c r="D429" s="124"/>
    </row>
    <row r="430" spans="1:4" ht="31.5" outlineLevel="1">
      <c r="A430" s="46" t="s">
        <v>2325</v>
      </c>
      <c r="B430" s="47" t="s">
        <v>116</v>
      </c>
      <c r="C430" s="46">
        <v>5.6</v>
      </c>
      <c r="D430" s="124"/>
    </row>
    <row r="431" spans="1:4" ht="31.5" outlineLevel="1">
      <c r="A431" s="46" t="s">
        <v>2325</v>
      </c>
      <c r="B431" s="47" t="s">
        <v>2319</v>
      </c>
      <c r="C431" s="48">
        <v>5.0999999999999996</v>
      </c>
      <c r="D431" s="124"/>
    </row>
    <row r="432" spans="1:4" ht="31.5" outlineLevel="1">
      <c r="A432" s="46" t="s">
        <v>2325</v>
      </c>
      <c r="B432" s="47" t="s">
        <v>1011</v>
      </c>
      <c r="C432" s="46">
        <v>5.14</v>
      </c>
      <c r="D432" s="124"/>
    </row>
    <row r="433" spans="1:4" ht="31.5" outlineLevel="1">
      <c r="A433" s="46" t="s">
        <v>2325</v>
      </c>
      <c r="B433" s="47" t="s">
        <v>4</v>
      </c>
      <c r="C433" s="46">
        <v>5.19</v>
      </c>
      <c r="D433" s="124"/>
    </row>
    <row r="434" spans="1:4" ht="31.5" outlineLevel="1">
      <c r="A434" s="46" t="s">
        <v>2325</v>
      </c>
      <c r="B434" s="47" t="s">
        <v>118</v>
      </c>
      <c r="C434" s="46">
        <v>5.24</v>
      </c>
      <c r="D434" s="124"/>
    </row>
    <row r="435" spans="1:4" ht="31.5" outlineLevel="1">
      <c r="A435" s="46" t="s">
        <v>2325</v>
      </c>
      <c r="B435" s="47" t="s">
        <v>5</v>
      </c>
      <c r="C435" s="46">
        <v>5.26</v>
      </c>
      <c r="D435" s="124"/>
    </row>
    <row r="436" spans="1:4" ht="31.5" outlineLevel="1">
      <c r="A436" s="46" t="s">
        <v>2325</v>
      </c>
      <c r="B436" s="47" t="s">
        <v>6</v>
      </c>
      <c r="C436" s="46">
        <v>5.27</v>
      </c>
      <c r="D436" s="124"/>
    </row>
    <row r="437" spans="1:4" ht="31.5" outlineLevel="1">
      <c r="A437" s="46" t="s">
        <v>2325</v>
      </c>
      <c r="B437" s="47" t="s">
        <v>7</v>
      </c>
      <c r="C437" s="46">
        <v>5.28</v>
      </c>
      <c r="D437" s="124"/>
    </row>
    <row r="438" spans="1:4" ht="31.5" outlineLevel="1">
      <c r="A438" s="46" t="s">
        <v>2325</v>
      </c>
      <c r="B438" s="47" t="s">
        <v>126</v>
      </c>
      <c r="C438" s="46">
        <v>5.29</v>
      </c>
      <c r="D438" s="124"/>
    </row>
    <row r="439" spans="1:4" ht="31.5" outlineLevel="1">
      <c r="A439" s="46" t="s">
        <v>2325</v>
      </c>
      <c r="B439" s="47" t="s">
        <v>119</v>
      </c>
      <c r="C439" s="46">
        <v>5.31</v>
      </c>
      <c r="D439" s="124"/>
    </row>
    <row r="440" spans="1:4" ht="31.5" outlineLevel="1">
      <c r="A440" s="46" t="s">
        <v>2325</v>
      </c>
      <c r="B440" s="47" t="s">
        <v>120</v>
      </c>
      <c r="C440" s="46">
        <v>5.36</v>
      </c>
      <c r="D440" s="124"/>
    </row>
    <row r="441" spans="1:4" ht="31.5" outlineLevel="1">
      <c r="A441" s="46" t="s">
        <v>2325</v>
      </c>
      <c r="B441" s="47" t="s">
        <v>1066</v>
      </c>
      <c r="C441" s="46">
        <v>5.37</v>
      </c>
      <c r="D441" s="124"/>
    </row>
    <row r="442" spans="1:4" ht="31.5" outlineLevel="1">
      <c r="A442" s="46" t="s">
        <v>2325</v>
      </c>
      <c r="B442" s="47" t="s">
        <v>11</v>
      </c>
      <c r="C442" s="46">
        <v>5.53</v>
      </c>
      <c r="D442" s="124"/>
    </row>
    <row r="443" spans="1:4" ht="31.5" outlineLevel="1">
      <c r="A443" s="46" t="s">
        <v>2325</v>
      </c>
      <c r="B443" s="47" t="s">
        <v>1072</v>
      </c>
      <c r="C443" s="46">
        <v>5.109</v>
      </c>
      <c r="D443" s="124"/>
    </row>
    <row r="444" spans="1:4" ht="31.5" outlineLevel="1">
      <c r="A444" s="46" t="s">
        <v>2325</v>
      </c>
      <c r="B444" s="47" t="s">
        <v>1073</v>
      </c>
      <c r="C444" s="46">
        <v>5.1109999999999998</v>
      </c>
      <c r="D444" s="124"/>
    </row>
    <row r="445" spans="1:4" ht="31.5" outlineLevel="1">
      <c r="A445" s="46" t="s">
        <v>2325</v>
      </c>
      <c r="B445" s="47" t="s">
        <v>1075</v>
      </c>
      <c r="C445" s="46">
        <v>5.1120000000000001</v>
      </c>
      <c r="D445" s="124"/>
    </row>
    <row r="446" spans="1:4" ht="31.5" outlineLevel="1">
      <c r="A446" s="46" t="s">
        <v>2325</v>
      </c>
      <c r="B446" s="50" t="s">
        <v>2324</v>
      </c>
      <c r="C446" s="46">
        <v>5.1130000000000004</v>
      </c>
      <c r="D446" s="124"/>
    </row>
    <row r="447" spans="1:4" ht="31.5" outlineLevel="1">
      <c r="A447" s="46" t="s">
        <v>2325</v>
      </c>
      <c r="B447" s="47" t="s">
        <v>17</v>
      </c>
      <c r="C447" s="46">
        <v>5.58</v>
      </c>
      <c r="D447" s="124"/>
    </row>
    <row r="448" spans="1:4" ht="31.5" outlineLevel="1">
      <c r="A448" s="46" t="s">
        <v>2325</v>
      </c>
      <c r="B448" s="47" t="s">
        <v>18</v>
      </c>
      <c r="C448" s="46">
        <v>5.54</v>
      </c>
      <c r="D448" s="124"/>
    </row>
    <row r="449" spans="1:4" ht="31.5" outlineLevel="1">
      <c r="A449" s="46" t="s">
        <v>2325</v>
      </c>
      <c r="B449" s="47" t="s">
        <v>19</v>
      </c>
      <c r="C449" s="46">
        <v>5.55</v>
      </c>
      <c r="D449" s="124"/>
    </row>
    <row r="450" spans="1:4" ht="31.5" outlineLevel="1">
      <c r="A450" s="46" t="s">
        <v>2325</v>
      </c>
      <c r="B450" s="47" t="s">
        <v>20</v>
      </c>
      <c r="C450" s="46">
        <v>5.63</v>
      </c>
      <c r="D450" s="124"/>
    </row>
    <row r="451" spans="1:4" ht="31.5" outlineLevel="1">
      <c r="A451" s="46" t="s">
        <v>2325</v>
      </c>
      <c r="B451" s="47" t="s">
        <v>24</v>
      </c>
      <c r="C451" s="46">
        <v>5.47</v>
      </c>
      <c r="D451" s="124"/>
    </row>
    <row r="452" spans="1:4" ht="31.5" outlineLevel="1">
      <c r="A452" s="46" t="s">
        <v>2325</v>
      </c>
      <c r="B452" s="47" t="s">
        <v>25</v>
      </c>
      <c r="C452" s="46">
        <v>5.48</v>
      </c>
      <c r="D452" s="124"/>
    </row>
    <row r="453" spans="1:4" ht="31.5">
      <c r="A453" s="52" t="s">
        <v>2325</v>
      </c>
      <c r="B453" s="47"/>
      <c r="C453" s="46"/>
      <c r="D453" s="124"/>
    </row>
    <row r="454" spans="1:4" ht="15.75" outlineLevel="1">
      <c r="A454" s="46" t="s">
        <v>2027</v>
      </c>
      <c r="B454" s="47" t="s">
        <v>0</v>
      </c>
      <c r="C454" s="46">
        <v>5.0999999999999996</v>
      </c>
      <c r="D454" s="124"/>
    </row>
    <row r="455" spans="1:4" ht="15.75" outlineLevel="1">
      <c r="A455" s="46" t="s">
        <v>2027</v>
      </c>
      <c r="B455" s="47" t="s">
        <v>1</v>
      </c>
      <c r="C455" s="46">
        <v>5.2</v>
      </c>
      <c r="D455" s="124"/>
    </row>
    <row r="456" spans="1:4" ht="15.75" outlineLevel="1">
      <c r="A456" s="46" t="s">
        <v>2027</v>
      </c>
      <c r="B456" s="47" t="s">
        <v>1191</v>
      </c>
      <c r="C456" s="46">
        <v>5.5</v>
      </c>
      <c r="D456" s="124"/>
    </row>
    <row r="457" spans="1:4" ht="15.75" outlineLevel="1">
      <c r="A457" s="46" t="s">
        <v>2027</v>
      </c>
      <c r="B457" s="47" t="s">
        <v>1192</v>
      </c>
      <c r="C457" s="46">
        <v>5.8</v>
      </c>
      <c r="D457" s="123" t="s">
        <v>2318</v>
      </c>
    </row>
    <row r="458" spans="1:4" ht="15.75" outlineLevel="1">
      <c r="A458" s="46" t="s">
        <v>2027</v>
      </c>
      <c r="B458" s="47" t="s">
        <v>1193</v>
      </c>
      <c r="C458" s="46">
        <v>5.12</v>
      </c>
      <c r="D458" s="123" t="s">
        <v>2318</v>
      </c>
    </row>
    <row r="459" spans="1:4" ht="15.75" outlineLevel="1">
      <c r="A459" s="46" t="s">
        <v>2027</v>
      </c>
      <c r="B459" s="47" t="s">
        <v>1194</v>
      </c>
      <c r="C459" s="46">
        <v>5.15</v>
      </c>
      <c r="D459" s="124"/>
    </row>
    <row r="460" spans="1:4" ht="15.75" outlineLevel="1">
      <c r="A460" s="46" t="s">
        <v>2027</v>
      </c>
      <c r="B460" s="47" t="s">
        <v>1195</v>
      </c>
      <c r="C460" s="48">
        <v>5.2</v>
      </c>
      <c r="D460" s="123"/>
    </row>
    <row r="461" spans="1:4" ht="15.75" outlineLevel="1">
      <c r="A461" s="46" t="s">
        <v>2027</v>
      </c>
      <c r="B461" s="47" t="s">
        <v>1196</v>
      </c>
      <c r="C461" s="46">
        <v>5.25</v>
      </c>
      <c r="D461" s="124"/>
    </row>
    <row r="462" spans="1:4" ht="15.75" outlineLevel="1">
      <c r="A462" s="46" t="s">
        <v>2027</v>
      </c>
      <c r="B462" s="47" t="s">
        <v>5</v>
      </c>
      <c r="C462" s="46">
        <v>5.26</v>
      </c>
      <c r="D462" s="124"/>
    </row>
    <row r="463" spans="1:4" ht="15.75" outlineLevel="1">
      <c r="A463" s="46" t="s">
        <v>2027</v>
      </c>
      <c r="B463" s="47" t="s">
        <v>1197</v>
      </c>
      <c r="C463" s="46">
        <v>5.1139999999999999</v>
      </c>
      <c r="D463" s="123" t="s">
        <v>2318</v>
      </c>
    </row>
    <row r="464" spans="1:4" ht="15.75" outlineLevel="1">
      <c r="A464" s="46" t="s">
        <v>2027</v>
      </c>
      <c r="B464" s="47" t="s">
        <v>6</v>
      </c>
      <c r="C464" s="46">
        <v>5.27</v>
      </c>
      <c r="D464" s="124"/>
    </row>
    <row r="465" spans="1:4" ht="15.75" outlineLevel="1">
      <c r="A465" s="46" t="s">
        <v>2027</v>
      </c>
      <c r="B465" s="47" t="s">
        <v>1198</v>
      </c>
      <c r="C465" s="46">
        <v>5.1150000000000002</v>
      </c>
      <c r="D465" s="123" t="s">
        <v>2318</v>
      </c>
    </row>
    <row r="466" spans="1:4" ht="15.75" outlineLevel="1">
      <c r="A466" s="46" t="s">
        <v>2027</v>
      </c>
      <c r="B466" s="47" t="s">
        <v>1199</v>
      </c>
      <c r="C466" s="46">
        <v>5.1159999999999997</v>
      </c>
      <c r="D466" s="123" t="s">
        <v>2318</v>
      </c>
    </row>
    <row r="467" spans="1:4" ht="15.75" outlineLevel="1">
      <c r="A467" s="46" t="s">
        <v>2027</v>
      </c>
      <c r="B467" s="47" t="s">
        <v>7</v>
      </c>
      <c r="C467" s="46">
        <v>5.28</v>
      </c>
      <c r="D467" s="124"/>
    </row>
    <row r="468" spans="1:4" ht="15.75" outlineLevel="1">
      <c r="A468" s="46" t="s">
        <v>2027</v>
      </c>
      <c r="B468" s="47" t="s">
        <v>120</v>
      </c>
      <c r="C468" s="46">
        <v>5.36</v>
      </c>
      <c r="D468" s="124"/>
    </row>
    <row r="469" spans="1:4" ht="15.75" outlineLevel="1">
      <c r="A469" s="46" t="s">
        <v>2027</v>
      </c>
      <c r="B469" s="47" t="s">
        <v>1066</v>
      </c>
      <c r="C469" s="46">
        <v>5.37</v>
      </c>
      <c r="D469" s="124"/>
    </row>
    <row r="470" spans="1:4" ht="15.75" outlineLevel="1">
      <c r="A470" s="46" t="s">
        <v>2027</v>
      </c>
      <c r="B470" s="47" t="s">
        <v>11</v>
      </c>
      <c r="C470" s="46">
        <v>5.53</v>
      </c>
      <c r="D470" s="124"/>
    </row>
    <row r="471" spans="1:4" ht="15.75" outlineLevel="1">
      <c r="A471" s="46" t="s">
        <v>2027</v>
      </c>
      <c r="B471" s="47" t="s">
        <v>1072</v>
      </c>
      <c r="C471" s="46">
        <v>5.109</v>
      </c>
      <c r="D471" s="124"/>
    </row>
    <row r="472" spans="1:4" ht="15.75" outlineLevel="1">
      <c r="A472" s="46" t="s">
        <v>2027</v>
      </c>
      <c r="B472" s="47" t="s">
        <v>1073</v>
      </c>
      <c r="C472" s="46">
        <v>5.1109999999999998</v>
      </c>
      <c r="D472" s="124"/>
    </row>
    <row r="473" spans="1:4" ht="15.75" outlineLevel="1">
      <c r="A473" s="46" t="s">
        <v>2027</v>
      </c>
      <c r="B473" s="47" t="s">
        <v>1075</v>
      </c>
      <c r="C473" s="46">
        <v>5.1120000000000001</v>
      </c>
      <c r="D473" s="124"/>
    </row>
    <row r="474" spans="1:4" ht="15.75" outlineLevel="1">
      <c r="A474" s="46" t="s">
        <v>2027</v>
      </c>
      <c r="B474" s="47" t="s">
        <v>18</v>
      </c>
      <c r="C474" s="46">
        <v>5.54</v>
      </c>
      <c r="D474" s="124"/>
    </row>
    <row r="475" spans="1:4" ht="15.75" outlineLevel="1">
      <c r="A475" s="46" t="s">
        <v>2027</v>
      </c>
      <c r="B475" s="47" t="s">
        <v>1200</v>
      </c>
      <c r="C475" s="46">
        <v>5.61</v>
      </c>
      <c r="D475" s="124"/>
    </row>
    <row r="476" spans="1:4" ht="15.75" outlineLevel="1">
      <c r="A476" s="46" t="s">
        <v>2027</v>
      </c>
      <c r="B476" s="47" t="s">
        <v>20</v>
      </c>
      <c r="C476" s="46">
        <v>5.63</v>
      </c>
      <c r="D476" s="124"/>
    </row>
    <row r="477" spans="1:4" ht="15.75" outlineLevel="1">
      <c r="A477" s="46" t="s">
        <v>2027</v>
      </c>
      <c r="B477" s="47" t="s">
        <v>1201</v>
      </c>
      <c r="C477" s="46">
        <v>5.46</v>
      </c>
      <c r="D477" s="124"/>
    </row>
    <row r="478" spans="1:4" ht="15.75" outlineLevel="1">
      <c r="A478" s="46" t="s">
        <v>2027</v>
      </c>
      <c r="B478" s="47" t="s">
        <v>24</v>
      </c>
      <c r="C478" s="46">
        <v>5.47</v>
      </c>
      <c r="D478" s="124"/>
    </row>
    <row r="479" spans="1:4" ht="15.75" outlineLevel="1">
      <c r="A479" s="46" t="s">
        <v>2027</v>
      </c>
      <c r="B479" s="47" t="s">
        <v>25</v>
      </c>
      <c r="C479" s="46">
        <v>5.48</v>
      </c>
      <c r="D479" s="124"/>
    </row>
    <row r="480" spans="1:4" ht="15.75">
      <c r="A480" s="52" t="s">
        <v>2027</v>
      </c>
      <c r="B480" s="47"/>
      <c r="C480" s="46"/>
      <c r="D480" s="124"/>
    </row>
    <row r="481" spans="1:4" ht="15.75" hidden="1" outlineLevel="1">
      <c r="A481" s="46" t="s">
        <v>2326</v>
      </c>
      <c r="B481" s="47" t="s">
        <v>0</v>
      </c>
      <c r="C481" s="46">
        <v>5.0999999999999996</v>
      </c>
      <c r="D481" s="124"/>
    </row>
    <row r="482" spans="1:4" ht="15.75" hidden="1" outlineLevel="1">
      <c r="A482" s="46" t="s">
        <v>2326</v>
      </c>
      <c r="B482" s="47" t="s">
        <v>1</v>
      </c>
      <c r="C482" s="46">
        <v>5.2</v>
      </c>
      <c r="D482" s="124"/>
    </row>
    <row r="483" spans="1:4" ht="15.75" hidden="1" outlineLevel="1">
      <c r="A483" s="46" t="s">
        <v>2326</v>
      </c>
      <c r="B483" s="47" t="s">
        <v>2</v>
      </c>
      <c r="C483" s="46">
        <v>5.3</v>
      </c>
      <c r="D483" s="124"/>
    </row>
    <row r="484" spans="1:4" ht="15.75" hidden="1" outlineLevel="1">
      <c r="A484" s="46" t="s">
        <v>2326</v>
      </c>
      <c r="B484" s="47" t="s">
        <v>116</v>
      </c>
      <c r="C484" s="46">
        <v>5.6</v>
      </c>
      <c r="D484" s="124"/>
    </row>
    <row r="485" spans="1:4" ht="15.75" hidden="1" outlineLevel="1">
      <c r="A485" s="46" t="s">
        <v>2326</v>
      </c>
      <c r="B485" s="47" t="s">
        <v>2319</v>
      </c>
      <c r="C485" s="48">
        <v>5.0999999999999996</v>
      </c>
      <c r="D485" s="124"/>
    </row>
    <row r="486" spans="1:4" ht="15.75" hidden="1" outlineLevel="1">
      <c r="A486" s="46" t="s">
        <v>2326</v>
      </c>
      <c r="B486" s="47" t="s">
        <v>1011</v>
      </c>
      <c r="C486" s="46">
        <v>5.14</v>
      </c>
      <c r="D486" s="124"/>
    </row>
    <row r="487" spans="1:4" ht="15.75" hidden="1" outlineLevel="1">
      <c r="A487" s="46" t="s">
        <v>2326</v>
      </c>
      <c r="B487" s="47" t="s">
        <v>4</v>
      </c>
      <c r="C487" s="46">
        <v>5.19</v>
      </c>
      <c r="D487" s="124"/>
    </row>
    <row r="488" spans="1:4" ht="15.75" hidden="1" outlineLevel="1">
      <c r="A488" s="46" t="s">
        <v>2326</v>
      </c>
      <c r="B488" s="47" t="s">
        <v>118</v>
      </c>
      <c r="C488" s="46">
        <v>5.24</v>
      </c>
      <c r="D488" s="124"/>
    </row>
    <row r="489" spans="1:4" ht="15.75" hidden="1" outlineLevel="1">
      <c r="A489" s="46" t="s">
        <v>2326</v>
      </c>
      <c r="B489" s="47" t="s">
        <v>6</v>
      </c>
      <c r="C489" s="46">
        <v>5.27</v>
      </c>
      <c r="D489" s="124"/>
    </row>
    <row r="490" spans="1:4" ht="15.75" hidden="1" outlineLevel="1">
      <c r="A490" s="46" t="s">
        <v>2326</v>
      </c>
      <c r="B490" s="47" t="s">
        <v>7</v>
      </c>
      <c r="C490" s="46">
        <v>5.28</v>
      </c>
      <c r="D490" s="124"/>
    </row>
    <row r="491" spans="1:4" ht="15.75" hidden="1" outlineLevel="1">
      <c r="A491" s="46" t="s">
        <v>2326</v>
      </c>
      <c r="B491" s="47" t="s">
        <v>126</v>
      </c>
      <c r="C491" s="46">
        <v>5.29</v>
      </c>
      <c r="D491" s="124"/>
    </row>
    <row r="492" spans="1:4" ht="15.75" hidden="1" outlineLevel="1">
      <c r="A492" s="46" t="s">
        <v>2326</v>
      </c>
      <c r="B492" s="47" t="s">
        <v>1041</v>
      </c>
      <c r="C492" s="46">
        <v>5.34</v>
      </c>
      <c r="D492" s="124"/>
    </row>
    <row r="493" spans="1:4" ht="15.75" hidden="1" outlineLevel="1">
      <c r="A493" s="46" t="s">
        <v>2326</v>
      </c>
      <c r="B493" s="47" t="s">
        <v>119</v>
      </c>
      <c r="C493" s="46">
        <v>5.31</v>
      </c>
      <c r="D493" s="124"/>
    </row>
    <row r="494" spans="1:4" ht="15.75" hidden="1" outlineLevel="1">
      <c r="A494" s="46" t="s">
        <v>2326</v>
      </c>
      <c r="B494" s="47" t="s">
        <v>1042</v>
      </c>
      <c r="C494" s="46">
        <v>5.101</v>
      </c>
      <c r="D494" s="124"/>
    </row>
    <row r="495" spans="1:4" ht="15.75" hidden="1" outlineLevel="1">
      <c r="A495" s="46" t="s">
        <v>2326</v>
      </c>
      <c r="B495" s="47" t="s">
        <v>120</v>
      </c>
      <c r="C495" s="46">
        <v>5.36</v>
      </c>
      <c r="D495" s="124"/>
    </row>
    <row r="496" spans="1:4" ht="15.75" hidden="1" outlineLevel="1">
      <c r="A496" s="46" t="s">
        <v>2326</v>
      </c>
      <c r="B496" s="47" t="s">
        <v>1066</v>
      </c>
      <c r="C496" s="46">
        <v>5.37</v>
      </c>
      <c r="D496" s="124"/>
    </row>
    <row r="497" spans="1:4" ht="15.75" hidden="1" outlineLevel="1">
      <c r="A497" s="46" t="s">
        <v>2326</v>
      </c>
      <c r="B497" s="47" t="s">
        <v>11</v>
      </c>
      <c r="C497" s="46">
        <v>5.53</v>
      </c>
      <c r="D497" s="124"/>
    </row>
    <row r="498" spans="1:4" ht="15.75" hidden="1" outlineLevel="1">
      <c r="A498" s="46" t="s">
        <v>2326</v>
      </c>
      <c r="B498" s="47" t="s">
        <v>1072</v>
      </c>
      <c r="C498" s="46">
        <v>5.109</v>
      </c>
      <c r="D498" s="124"/>
    </row>
    <row r="499" spans="1:4" ht="15.75" hidden="1" outlineLevel="1">
      <c r="A499" s="46" t="s">
        <v>2326</v>
      </c>
      <c r="B499" s="47" t="s">
        <v>1073</v>
      </c>
      <c r="C499" s="46">
        <v>5.1109999999999998</v>
      </c>
      <c r="D499" s="124"/>
    </row>
    <row r="500" spans="1:4" ht="15.75" hidden="1" outlineLevel="1">
      <c r="A500" s="46" t="s">
        <v>2326</v>
      </c>
      <c r="B500" s="47" t="s">
        <v>1075</v>
      </c>
      <c r="C500" s="46">
        <v>5.1120000000000001</v>
      </c>
      <c r="D500" s="124"/>
    </row>
    <row r="501" spans="1:4" ht="15.75" hidden="1" outlineLevel="1">
      <c r="A501" s="46" t="s">
        <v>2326</v>
      </c>
      <c r="B501" s="47" t="s">
        <v>1043</v>
      </c>
      <c r="C501" s="46">
        <v>5.1020000000000003</v>
      </c>
      <c r="D501" s="124"/>
    </row>
    <row r="502" spans="1:4" ht="15.75" hidden="1" outlineLevel="1">
      <c r="A502" s="46" t="s">
        <v>2326</v>
      </c>
      <c r="B502" s="47" t="s">
        <v>1044</v>
      </c>
      <c r="C502" s="49">
        <v>5.0999999999999996</v>
      </c>
      <c r="D502" s="124"/>
    </row>
    <row r="503" spans="1:4" ht="15.75" hidden="1" outlineLevel="1">
      <c r="A503" s="46" t="s">
        <v>2326</v>
      </c>
      <c r="B503" s="47" t="s">
        <v>17</v>
      </c>
      <c r="C503" s="46">
        <v>5.58</v>
      </c>
      <c r="D503" s="124"/>
    </row>
    <row r="504" spans="1:4" ht="15.75" hidden="1" outlineLevel="1">
      <c r="A504" s="46" t="s">
        <v>2326</v>
      </c>
      <c r="B504" s="47" t="s">
        <v>19</v>
      </c>
      <c r="C504" s="46">
        <v>5.55</v>
      </c>
      <c r="D504" s="124"/>
    </row>
    <row r="505" spans="1:4" ht="15.75" hidden="1" outlineLevel="1">
      <c r="A505" s="46" t="s">
        <v>2326</v>
      </c>
      <c r="B505" s="47" t="s">
        <v>18</v>
      </c>
      <c r="C505" s="46">
        <v>5.54</v>
      </c>
      <c r="D505" s="124"/>
    </row>
    <row r="506" spans="1:4" ht="15.75" hidden="1" outlineLevel="1">
      <c r="A506" s="46" t="s">
        <v>2326</v>
      </c>
      <c r="B506" s="47" t="s">
        <v>20</v>
      </c>
      <c r="C506" s="46">
        <v>5.63</v>
      </c>
      <c r="D506" s="124"/>
    </row>
    <row r="507" spans="1:4" ht="15.75" hidden="1" outlineLevel="1">
      <c r="A507" s="46" t="s">
        <v>2326</v>
      </c>
      <c r="B507" s="47" t="s">
        <v>24</v>
      </c>
      <c r="C507" s="46">
        <v>5.47</v>
      </c>
      <c r="D507" s="124"/>
    </row>
    <row r="508" spans="1:4" ht="15.75" hidden="1" outlineLevel="1">
      <c r="A508" s="46" t="s">
        <v>2326</v>
      </c>
      <c r="B508" s="47" t="s">
        <v>25</v>
      </c>
      <c r="C508" s="46">
        <v>5.48</v>
      </c>
      <c r="D508" s="124"/>
    </row>
    <row r="509" spans="1:4" ht="15.75">
      <c r="A509" s="52" t="s">
        <v>2326</v>
      </c>
      <c r="B509" s="47"/>
      <c r="C509" s="46"/>
      <c r="D509" s="124"/>
    </row>
    <row r="510" spans="1:4" ht="15.75" hidden="1" outlineLevel="1">
      <c r="A510" s="46" t="s">
        <v>2240</v>
      </c>
      <c r="B510" s="47" t="s">
        <v>0</v>
      </c>
      <c r="C510" s="46">
        <v>5.0999999999999996</v>
      </c>
      <c r="D510" s="124"/>
    </row>
    <row r="511" spans="1:4" ht="15.75" hidden="1" outlineLevel="1">
      <c r="A511" s="46" t="s">
        <v>2240</v>
      </c>
      <c r="B511" s="47" t="s">
        <v>1</v>
      </c>
      <c r="C511" s="46">
        <v>5.2</v>
      </c>
      <c r="D511" s="124"/>
    </row>
    <row r="512" spans="1:4" ht="15.75" hidden="1" outlineLevel="1">
      <c r="A512" s="46" t="s">
        <v>2240</v>
      </c>
      <c r="B512" s="47" t="s">
        <v>2</v>
      </c>
      <c r="C512" s="46">
        <v>5.3</v>
      </c>
      <c r="D512" s="124"/>
    </row>
    <row r="513" spans="1:4" ht="15.75" hidden="1" outlineLevel="1">
      <c r="A513" s="46" t="s">
        <v>2240</v>
      </c>
      <c r="B513" s="47" t="s">
        <v>116</v>
      </c>
      <c r="C513" s="46">
        <v>5.6</v>
      </c>
      <c r="D513" s="124"/>
    </row>
    <row r="514" spans="1:4" ht="15.75" hidden="1" outlineLevel="1">
      <c r="A514" s="46" t="s">
        <v>2240</v>
      </c>
      <c r="B514" s="47" t="s">
        <v>2319</v>
      </c>
      <c r="C514" s="48">
        <v>5.0999999999999996</v>
      </c>
      <c r="D514" s="124"/>
    </row>
    <row r="515" spans="1:4" ht="15.75" hidden="1" outlineLevel="1">
      <c r="A515" s="46" t="s">
        <v>2240</v>
      </c>
      <c r="B515" s="47" t="s">
        <v>1011</v>
      </c>
      <c r="C515" s="46">
        <v>5.14</v>
      </c>
      <c r="D515" s="124"/>
    </row>
    <row r="516" spans="1:4" ht="15.75" hidden="1" outlineLevel="1">
      <c r="A516" s="46" t="s">
        <v>2240</v>
      </c>
      <c r="B516" s="47" t="s">
        <v>4</v>
      </c>
      <c r="C516" s="46">
        <v>5.19</v>
      </c>
      <c r="D516" s="124"/>
    </row>
    <row r="517" spans="1:4" ht="15.75" hidden="1" outlineLevel="1">
      <c r="A517" s="46" t="s">
        <v>2240</v>
      </c>
      <c r="B517" s="47" t="s">
        <v>118</v>
      </c>
      <c r="C517" s="46">
        <v>5.24</v>
      </c>
      <c r="D517" s="124"/>
    </row>
    <row r="518" spans="1:4" ht="15.75" hidden="1" outlineLevel="1">
      <c r="A518" s="46" t="s">
        <v>2240</v>
      </c>
      <c r="B518" s="47" t="s">
        <v>5</v>
      </c>
      <c r="C518" s="46">
        <v>5.26</v>
      </c>
      <c r="D518" s="124"/>
    </row>
    <row r="519" spans="1:4" ht="15.75" hidden="1" outlineLevel="1">
      <c r="A519" s="46" t="s">
        <v>2240</v>
      </c>
      <c r="B519" s="47" t="s">
        <v>6</v>
      </c>
      <c r="C519" s="46">
        <v>5.27</v>
      </c>
      <c r="D519" s="124"/>
    </row>
    <row r="520" spans="1:4" ht="15.75" hidden="1" outlineLevel="1">
      <c r="A520" s="46" t="s">
        <v>2240</v>
      </c>
      <c r="B520" s="47" t="s">
        <v>7</v>
      </c>
      <c r="C520" s="46">
        <v>5.28</v>
      </c>
      <c r="D520" s="124"/>
    </row>
    <row r="521" spans="1:4" ht="15.75" hidden="1" outlineLevel="1">
      <c r="A521" s="46" t="s">
        <v>2240</v>
      </c>
      <c r="B521" s="47" t="s">
        <v>119</v>
      </c>
      <c r="C521" s="46">
        <v>5.31</v>
      </c>
      <c r="D521" s="124"/>
    </row>
    <row r="522" spans="1:4" ht="15.75" hidden="1" outlineLevel="1">
      <c r="A522" s="46" t="s">
        <v>2240</v>
      </c>
      <c r="B522" s="47" t="s">
        <v>1048</v>
      </c>
      <c r="C522" s="46">
        <v>5.33</v>
      </c>
      <c r="D522" s="124"/>
    </row>
    <row r="523" spans="1:4" ht="15.75" hidden="1" outlineLevel="1">
      <c r="A523" s="46" t="s">
        <v>2240</v>
      </c>
      <c r="B523" s="47" t="s">
        <v>1042</v>
      </c>
      <c r="C523" s="46">
        <v>5.101</v>
      </c>
      <c r="D523" s="124"/>
    </row>
    <row r="524" spans="1:4" ht="15.75" hidden="1" outlineLevel="1">
      <c r="A524" s="46" t="s">
        <v>2240</v>
      </c>
      <c r="B524" s="47" t="s">
        <v>120</v>
      </c>
      <c r="C524" s="46">
        <v>5.36</v>
      </c>
      <c r="D524" s="124"/>
    </row>
    <row r="525" spans="1:4" ht="15.75" hidden="1" outlineLevel="1">
      <c r="A525" s="46" t="s">
        <v>2240</v>
      </c>
      <c r="B525" s="47" t="s">
        <v>1066</v>
      </c>
      <c r="C525" s="46">
        <v>5.37</v>
      </c>
      <c r="D525" s="124"/>
    </row>
    <row r="526" spans="1:4" ht="15.75" hidden="1" outlineLevel="1">
      <c r="A526" s="46" t="s">
        <v>2240</v>
      </c>
      <c r="B526" s="47" t="s">
        <v>11</v>
      </c>
      <c r="C526" s="46">
        <v>5.53</v>
      </c>
      <c r="D526" s="124"/>
    </row>
    <row r="527" spans="1:4" ht="15.75" hidden="1" outlineLevel="1">
      <c r="A527" s="46" t="s">
        <v>2240</v>
      </c>
      <c r="B527" s="47" t="s">
        <v>1072</v>
      </c>
      <c r="C527" s="46">
        <v>5.109</v>
      </c>
      <c r="D527" s="124"/>
    </row>
    <row r="528" spans="1:4" ht="15.75" hidden="1" outlineLevel="1">
      <c r="A528" s="46" t="s">
        <v>2240</v>
      </c>
      <c r="B528" s="47" t="s">
        <v>1073</v>
      </c>
      <c r="C528" s="46">
        <v>5.1109999999999998</v>
      </c>
      <c r="D528" s="124"/>
    </row>
    <row r="529" spans="1:4" ht="15.75" hidden="1" outlineLevel="1">
      <c r="A529" s="46" t="s">
        <v>2240</v>
      </c>
      <c r="B529" s="47" t="s">
        <v>1075</v>
      </c>
      <c r="C529" s="46">
        <v>5.1120000000000001</v>
      </c>
      <c r="D529" s="124"/>
    </row>
    <row r="530" spans="1:4" ht="15.75" hidden="1" outlineLevel="1">
      <c r="A530" s="46" t="s">
        <v>2240</v>
      </c>
      <c r="B530" s="47" t="s">
        <v>1043</v>
      </c>
      <c r="C530" s="46">
        <v>5.1020000000000003</v>
      </c>
      <c r="D530" s="124"/>
    </row>
    <row r="531" spans="1:4" ht="15.75" hidden="1" outlineLevel="1">
      <c r="A531" s="46" t="s">
        <v>2240</v>
      </c>
      <c r="B531" s="47" t="s">
        <v>1044</v>
      </c>
      <c r="C531" s="49">
        <v>5.0999999999999996</v>
      </c>
      <c r="D531" s="124"/>
    </row>
    <row r="532" spans="1:4" ht="15.75" hidden="1" outlineLevel="1">
      <c r="A532" s="46" t="s">
        <v>2240</v>
      </c>
      <c r="B532" s="47" t="s">
        <v>17</v>
      </c>
      <c r="C532" s="46">
        <v>5.58</v>
      </c>
      <c r="D532" s="124"/>
    </row>
    <row r="533" spans="1:4" ht="15.75" hidden="1" outlineLevel="1">
      <c r="A533" s="46" t="s">
        <v>2240</v>
      </c>
      <c r="B533" s="47" t="s">
        <v>19</v>
      </c>
      <c r="C533" s="46">
        <v>5.55</v>
      </c>
      <c r="D533" s="124"/>
    </row>
    <row r="534" spans="1:4" ht="15.75" hidden="1" outlineLevel="1">
      <c r="A534" s="46" t="s">
        <v>2240</v>
      </c>
      <c r="B534" s="47" t="s">
        <v>18</v>
      </c>
      <c r="C534" s="46">
        <v>5.54</v>
      </c>
      <c r="D534" s="124"/>
    </row>
    <row r="535" spans="1:4" ht="15.75" hidden="1" outlineLevel="1">
      <c r="A535" s="46" t="s">
        <v>2240</v>
      </c>
      <c r="B535" s="47" t="s">
        <v>20</v>
      </c>
      <c r="C535" s="46">
        <v>5.63</v>
      </c>
      <c r="D535" s="124"/>
    </row>
    <row r="536" spans="1:4" ht="15.75" hidden="1" outlineLevel="1">
      <c r="A536" s="46" t="s">
        <v>2240</v>
      </c>
      <c r="B536" s="47" t="s">
        <v>24</v>
      </c>
      <c r="C536" s="46">
        <v>5.47</v>
      </c>
      <c r="D536" s="124"/>
    </row>
    <row r="537" spans="1:4" ht="15.75" hidden="1" outlineLevel="1">
      <c r="A537" s="46" t="s">
        <v>2240</v>
      </c>
      <c r="B537" s="47" t="s">
        <v>25</v>
      </c>
      <c r="C537" s="46">
        <v>5.48</v>
      </c>
      <c r="D537" s="124"/>
    </row>
    <row r="538" spans="1:4" ht="15.75">
      <c r="A538" s="52" t="s">
        <v>2240</v>
      </c>
      <c r="B538" s="47"/>
      <c r="C538" s="46"/>
      <c r="D538" s="124"/>
    </row>
    <row r="539" spans="1:4" ht="15.75" hidden="1" outlineLevel="1">
      <c r="A539" s="46" t="s">
        <v>2248</v>
      </c>
      <c r="B539" s="47" t="s">
        <v>0</v>
      </c>
      <c r="C539" s="46">
        <v>5.0999999999999996</v>
      </c>
      <c r="D539" s="124"/>
    </row>
    <row r="540" spans="1:4" ht="15.75" hidden="1" outlineLevel="1">
      <c r="A540" s="46" t="s">
        <v>2248</v>
      </c>
      <c r="B540" s="47" t="s">
        <v>1</v>
      </c>
      <c r="C540" s="46">
        <v>5.2</v>
      </c>
      <c r="D540" s="124"/>
    </row>
    <row r="541" spans="1:4" ht="15.75" hidden="1" outlineLevel="1">
      <c r="A541" s="46" t="s">
        <v>2248</v>
      </c>
      <c r="B541" s="47" t="s">
        <v>5</v>
      </c>
      <c r="C541" s="46">
        <v>5.26</v>
      </c>
      <c r="D541" s="124"/>
    </row>
    <row r="542" spans="1:4" ht="15.75" hidden="1" outlineLevel="1">
      <c r="A542" s="46" t="s">
        <v>2248</v>
      </c>
      <c r="B542" s="47" t="s">
        <v>1442</v>
      </c>
      <c r="C542" s="46">
        <v>5.21</v>
      </c>
      <c r="D542" s="124"/>
    </row>
    <row r="543" spans="1:4" ht="15.75" hidden="1" outlineLevel="1">
      <c r="A543" s="46" t="s">
        <v>2248</v>
      </c>
      <c r="B543" s="47" t="s">
        <v>1443</v>
      </c>
      <c r="C543" s="46">
        <v>5.53</v>
      </c>
      <c r="D543" s="124"/>
    </row>
    <row r="544" spans="1:4" ht="15.75" hidden="1" outlineLevel="1">
      <c r="A544" s="46" t="s">
        <v>2248</v>
      </c>
      <c r="B544" s="47" t="s">
        <v>18</v>
      </c>
      <c r="C544" s="46">
        <v>5.54</v>
      </c>
      <c r="D544" s="124"/>
    </row>
    <row r="545" spans="1:4" ht="15.75" hidden="1" outlineLevel="1">
      <c r="A545" s="46" t="s">
        <v>2248</v>
      </c>
      <c r="B545" s="47" t="s">
        <v>1444</v>
      </c>
      <c r="C545" s="46">
        <v>5.58</v>
      </c>
      <c r="D545" s="124"/>
    </row>
    <row r="546" spans="1:4" ht="15.75" hidden="1" outlineLevel="1">
      <c r="A546" s="46" t="s">
        <v>2248</v>
      </c>
      <c r="B546" s="47" t="s">
        <v>1445</v>
      </c>
      <c r="C546" s="46">
        <v>5.1180000000000003</v>
      </c>
      <c r="D546" s="124"/>
    </row>
    <row r="547" spans="1:4" ht="15.75" hidden="1" outlineLevel="1">
      <c r="A547" s="46" t="s">
        <v>2248</v>
      </c>
      <c r="B547" s="50" t="s">
        <v>1446</v>
      </c>
      <c r="C547" s="46">
        <v>5.47</v>
      </c>
      <c r="D547" s="124"/>
    </row>
    <row r="548" spans="1:4" ht="15.75" hidden="1" outlineLevel="1">
      <c r="A548" s="46" t="s">
        <v>2248</v>
      </c>
      <c r="B548" s="47" t="s">
        <v>1447</v>
      </c>
      <c r="C548" s="46">
        <v>5.48</v>
      </c>
      <c r="D548" s="124"/>
    </row>
    <row r="549" spans="1:4" ht="15.75" hidden="1" outlineLevel="1">
      <c r="A549" s="46" t="s">
        <v>2248</v>
      </c>
      <c r="B549" s="47" t="s">
        <v>1448</v>
      </c>
      <c r="C549" s="46">
        <v>5.21</v>
      </c>
      <c r="D549" s="124"/>
    </row>
    <row r="550" spans="1:4" ht="15.75" hidden="1" outlineLevel="1">
      <c r="A550" s="46" t="s">
        <v>2248</v>
      </c>
      <c r="B550" s="47" t="s">
        <v>1449</v>
      </c>
      <c r="C550" s="46">
        <v>5.53</v>
      </c>
      <c r="D550" s="124"/>
    </row>
    <row r="551" spans="1:4" ht="15.75" hidden="1" outlineLevel="1">
      <c r="A551" s="46" t="s">
        <v>2248</v>
      </c>
      <c r="B551" s="47" t="s">
        <v>18</v>
      </c>
      <c r="C551" s="46">
        <v>5.54</v>
      </c>
      <c r="D551" s="124"/>
    </row>
    <row r="552" spans="1:4" ht="15.75" hidden="1" outlineLevel="1">
      <c r="A552" s="46" t="s">
        <v>2248</v>
      </c>
      <c r="B552" s="47" t="s">
        <v>1450</v>
      </c>
      <c r="C552" s="46">
        <v>5.58</v>
      </c>
      <c r="D552" s="124"/>
    </row>
    <row r="553" spans="1:4" ht="15.75" hidden="1" outlineLevel="1">
      <c r="A553" s="46" t="s">
        <v>2248</v>
      </c>
      <c r="B553" s="47" t="s">
        <v>1451</v>
      </c>
      <c r="C553" s="46">
        <v>5.1180000000000003</v>
      </c>
      <c r="D553" s="124"/>
    </row>
    <row r="554" spans="1:4" ht="15.75" hidden="1" outlineLevel="1">
      <c r="A554" s="46" t="s">
        <v>2248</v>
      </c>
      <c r="B554" s="47" t="s">
        <v>2327</v>
      </c>
      <c r="C554" s="46">
        <v>5.47</v>
      </c>
      <c r="D554" s="124"/>
    </row>
    <row r="555" spans="1:4" ht="15.75" hidden="1" outlineLevel="1">
      <c r="A555" s="46" t="s">
        <v>2248</v>
      </c>
      <c r="B555" s="47" t="s">
        <v>2328</v>
      </c>
      <c r="C555" s="46">
        <v>5.48</v>
      </c>
      <c r="D555" s="124"/>
    </row>
    <row r="556" spans="1:4" ht="15.75" hidden="1" outlineLevel="1">
      <c r="A556" s="46" t="s">
        <v>2248</v>
      </c>
      <c r="B556" s="47" t="s">
        <v>2329</v>
      </c>
      <c r="C556" s="46">
        <v>5.63</v>
      </c>
      <c r="D556" s="124"/>
    </row>
    <row r="557" spans="1:4" ht="15.75" hidden="1" outlineLevel="1">
      <c r="A557" s="46" t="s">
        <v>2248</v>
      </c>
      <c r="B557" s="47" t="s">
        <v>6</v>
      </c>
      <c r="C557" s="46">
        <v>5.27</v>
      </c>
      <c r="D557" s="124"/>
    </row>
    <row r="558" spans="1:4" ht="15.75" hidden="1" outlineLevel="1">
      <c r="A558" s="46" t="s">
        <v>2248</v>
      </c>
      <c r="B558" s="47" t="s">
        <v>7</v>
      </c>
      <c r="C558" s="46">
        <v>5.28</v>
      </c>
      <c r="D558" s="124"/>
    </row>
    <row r="559" spans="1:4" ht="15.75" hidden="1" outlineLevel="1">
      <c r="A559" s="46" t="s">
        <v>2248</v>
      </c>
      <c r="B559" s="47" t="s">
        <v>1455</v>
      </c>
      <c r="C559" s="46">
        <v>5.35</v>
      </c>
      <c r="D559" s="124"/>
    </row>
    <row r="560" spans="1:4" ht="15.75" hidden="1" outlineLevel="1">
      <c r="A560" s="46" t="s">
        <v>2248</v>
      </c>
      <c r="B560" s="47" t="s">
        <v>1456</v>
      </c>
      <c r="C560" s="46">
        <v>5.1189999999999998</v>
      </c>
      <c r="D560" s="124"/>
    </row>
    <row r="561" spans="1:4" ht="15.75" hidden="1" outlineLevel="1">
      <c r="A561" s="46" t="s">
        <v>2248</v>
      </c>
      <c r="B561" s="47" t="s">
        <v>1457</v>
      </c>
      <c r="C561" s="49">
        <v>5.12</v>
      </c>
      <c r="D561" s="124"/>
    </row>
    <row r="562" spans="1:4" ht="15.75" hidden="1" outlineLevel="1">
      <c r="A562" s="46" t="s">
        <v>2248</v>
      </c>
      <c r="B562" s="47" t="s">
        <v>1062</v>
      </c>
      <c r="C562" s="46">
        <v>5.1210000000000004</v>
      </c>
      <c r="D562" s="124"/>
    </row>
    <row r="563" spans="1:4" ht="15.75" hidden="1" outlineLevel="1">
      <c r="A563" s="46" t="s">
        <v>2248</v>
      </c>
      <c r="B563" s="47" t="s">
        <v>120</v>
      </c>
      <c r="C563" s="46">
        <v>5.36</v>
      </c>
      <c r="D563" s="124"/>
    </row>
    <row r="564" spans="1:4" ht="15.75" hidden="1" outlineLevel="1">
      <c r="A564" s="46" t="s">
        <v>2248</v>
      </c>
      <c r="B564" s="47" t="s">
        <v>1458</v>
      </c>
      <c r="C564" s="46">
        <v>5.1219999999999999</v>
      </c>
      <c r="D564" s="124"/>
    </row>
    <row r="565" spans="1:4" ht="15.75" hidden="1" outlineLevel="1">
      <c r="A565" s="46" t="s">
        <v>2248</v>
      </c>
      <c r="B565" s="47" t="s">
        <v>1459</v>
      </c>
      <c r="C565" s="46">
        <v>5.1230000000000002</v>
      </c>
      <c r="D565" s="124"/>
    </row>
    <row r="566" spans="1:4" ht="15.75" hidden="1" outlineLevel="1">
      <c r="A566" s="46" t="s">
        <v>2248</v>
      </c>
      <c r="B566" s="47" t="s">
        <v>1460</v>
      </c>
      <c r="C566" s="46">
        <v>5.1239999999999997</v>
      </c>
      <c r="D566" s="124"/>
    </row>
    <row r="567" spans="1:4" ht="15.75" hidden="1" outlineLevel="1">
      <c r="A567" s="46" t="s">
        <v>2248</v>
      </c>
      <c r="B567" s="47" t="s">
        <v>1461</v>
      </c>
      <c r="C567" s="46">
        <v>5.125</v>
      </c>
      <c r="D567" s="124"/>
    </row>
    <row r="568" spans="1:4" ht="15.75" hidden="1" outlineLevel="1">
      <c r="A568" s="46" t="s">
        <v>2248</v>
      </c>
      <c r="B568" s="47" t="s">
        <v>1462</v>
      </c>
      <c r="C568" s="46">
        <v>5.1260000000000003</v>
      </c>
      <c r="D568" s="124"/>
    </row>
    <row r="569" spans="1:4" ht="15.75" hidden="1" outlineLevel="1">
      <c r="A569" s="46" t="s">
        <v>2248</v>
      </c>
      <c r="B569" s="47" t="s">
        <v>1463</v>
      </c>
      <c r="C569" s="46">
        <v>5.1269999999999998</v>
      </c>
      <c r="D569" s="124"/>
    </row>
    <row r="570" spans="1:4" ht="15.75" hidden="1" outlineLevel="1">
      <c r="A570" s="46" t="s">
        <v>2248</v>
      </c>
      <c r="B570" s="47" t="s">
        <v>122</v>
      </c>
      <c r="C570" s="48">
        <v>5.72</v>
      </c>
      <c r="D570" s="124"/>
    </row>
    <row r="571" spans="1:4" ht="15.75" hidden="1" outlineLevel="1">
      <c r="A571" s="46" t="s">
        <v>2248</v>
      </c>
      <c r="B571" s="47" t="s">
        <v>1464</v>
      </c>
      <c r="C571" s="46">
        <v>5.1280000000000001</v>
      </c>
      <c r="D571" s="124"/>
    </row>
    <row r="572" spans="1:4" ht="15.75" hidden="1" outlineLevel="1">
      <c r="A572" s="46" t="s">
        <v>2248</v>
      </c>
      <c r="B572" s="47" t="s">
        <v>1465</v>
      </c>
      <c r="C572" s="46">
        <v>5.1289999999999996</v>
      </c>
      <c r="D572" s="123" t="s">
        <v>2318</v>
      </c>
    </row>
    <row r="573" spans="1:4" ht="15.75" hidden="1" outlineLevel="1">
      <c r="A573" s="46" t="s">
        <v>2248</v>
      </c>
      <c r="B573" s="47" t="s">
        <v>1466</v>
      </c>
      <c r="C573" s="46">
        <v>5.1310000000000002</v>
      </c>
      <c r="D573" s="124"/>
    </row>
    <row r="574" spans="1:4" ht="15.75" hidden="1" outlineLevel="1">
      <c r="A574" s="46" t="s">
        <v>2248</v>
      </c>
      <c r="B574" s="47" t="s">
        <v>1467</v>
      </c>
      <c r="C574" s="46">
        <v>5.1319999999999997</v>
      </c>
      <c r="D574" s="123" t="s">
        <v>2318</v>
      </c>
    </row>
    <row r="575" spans="1:4" ht="15.75" hidden="1" outlineLevel="1">
      <c r="A575" s="46" t="s">
        <v>2248</v>
      </c>
      <c r="B575" s="47" t="s">
        <v>1468</v>
      </c>
      <c r="C575" s="46">
        <v>5.133</v>
      </c>
      <c r="D575" s="123" t="s">
        <v>2318</v>
      </c>
    </row>
    <row r="576" spans="1:4" ht="15.75" hidden="1" outlineLevel="1">
      <c r="A576" s="46" t="s">
        <v>2248</v>
      </c>
      <c r="B576" s="47" t="s">
        <v>1469</v>
      </c>
      <c r="C576" s="46">
        <v>5.1340000000000003</v>
      </c>
      <c r="D576" s="123" t="s">
        <v>2318</v>
      </c>
    </row>
    <row r="577" spans="1:4" ht="15.75" hidden="1" outlineLevel="1">
      <c r="A577" s="46" t="s">
        <v>2248</v>
      </c>
      <c r="B577" s="47" t="s">
        <v>1470</v>
      </c>
      <c r="C577" s="49">
        <v>5.13</v>
      </c>
      <c r="D577" s="124"/>
    </row>
    <row r="578" spans="1:4" ht="15.75" hidden="1" outlineLevel="1">
      <c r="A578" s="46" t="s">
        <v>2248</v>
      </c>
      <c r="B578" s="47" t="s">
        <v>24</v>
      </c>
      <c r="C578" s="46">
        <v>5.47</v>
      </c>
      <c r="D578" s="124"/>
    </row>
    <row r="579" spans="1:4" ht="15.75" hidden="1" outlineLevel="1">
      <c r="A579" s="46" t="s">
        <v>2248</v>
      </c>
      <c r="B579" s="47" t="s">
        <v>25</v>
      </c>
      <c r="C579" s="46">
        <v>5.48</v>
      </c>
      <c r="D579" s="124"/>
    </row>
    <row r="580" spans="1:4" ht="15.75">
      <c r="A580" s="52" t="s">
        <v>2248</v>
      </c>
      <c r="B580" s="47"/>
      <c r="C580" s="46"/>
      <c r="D580" s="124"/>
    </row>
    <row r="581" spans="1:4" ht="15.75" hidden="1" outlineLevel="1">
      <c r="A581" s="46" t="s">
        <v>2242</v>
      </c>
      <c r="B581" s="47" t="s">
        <v>0</v>
      </c>
      <c r="C581" s="46">
        <v>5.0999999999999996</v>
      </c>
      <c r="D581" s="124"/>
    </row>
    <row r="582" spans="1:4" ht="15.75" hidden="1" outlineLevel="1">
      <c r="A582" s="46" t="s">
        <v>2242</v>
      </c>
      <c r="B582" s="47" t="s">
        <v>1</v>
      </c>
      <c r="C582" s="46">
        <v>5.2</v>
      </c>
      <c r="D582" s="124"/>
    </row>
    <row r="583" spans="1:4" ht="15.75" hidden="1" outlineLevel="1">
      <c r="A583" s="46" t="s">
        <v>2242</v>
      </c>
      <c r="B583" s="47" t="s">
        <v>1495</v>
      </c>
      <c r="C583" s="46">
        <v>5.9</v>
      </c>
      <c r="D583" s="123" t="s">
        <v>2318</v>
      </c>
    </row>
    <row r="584" spans="1:4" ht="15.75" hidden="1" outlineLevel="1">
      <c r="A584" s="46" t="s">
        <v>2242</v>
      </c>
      <c r="B584" s="47" t="s">
        <v>1496</v>
      </c>
      <c r="C584" s="46">
        <v>5.13</v>
      </c>
      <c r="D584" s="123" t="s">
        <v>2318</v>
      </c>
    </row>
    <row r="585" spans="1:4" ht="15.75" hidden="1" outlineLevel="1">
      <c r="A585" s="46" t="s">
        <v>2242</v>
      </c>
      <c r="B585" s="47" t="s">
        <v>1497</v>
      </c>
      <c r="C585" s="46">
        <v>5.16</v>
      </c>
      <c r="D585" s="123" t="s">
        <v>2318</v>
      </c>
    </row>
    <row r="586" spans="1:4" ht="15.75" hidden="1" outlineLevel="1">
      <c r="A586" s="46" t="s">
        <v>2242</v>
      </c>
      <c r="B586" s="47" t="s">
        <v>1498</v>
      </c>
      <c r="C586" s="46">
        <v>5.22</v>
      </c>
      <c r="D586" s="123"/>
    </row>
    <row r="587" spans="1:4" ht="15.75" hidden="1" outlineLevel="1">
      <c r="A587" s="46" t="s">
        <v>2242</v>
      </c>
      <c r="B587" s="47" t="s">
        <v>5</v>
      </c>
      <c r="C587" s="46">
        <v>5.26</v>
      </c>
      <c r="D587" s="124"/>
    </row>
    <row r="588" spans="1:4" ht="15.75" hidden="1" outlineLevel="1">
      <c r="A588" s="46" t="s">
        <v>2242</v>
      </c>
      <c r="B588" s="47" t="s">
        <v>1499</v>
      </c>
      <c r="C588" s="46">
        <v>5.77</v>
      </c>
      <c r="D588" s="124"/>
    </row>
    <row r="589" spans="1:4" ht="15.75" hidden="1" outlineLevel="1">
      <c r="A589" s="46" t="s">
        <v>2242</v>
      </c>
      <c r="B589" s="47" t="s">
        <v>6</v>
      </c>
      <c r="C589" s="46">
        <v>5.27</v>
      </c>
      <c r="D589" s="124"/>
    </row>
    <row r="590" spans="1:4" ht="15.75" hidden="1" outlineLevel="1">
      <c r="A590" s="46" t="s">
        <v>2242</v>
      </c>
      <c r="B590" s="47" t="s">
        <v>7</v>
      </c>
      <c r="C590" s="46">
        <v>5.28</v>
      </c>
      <c r="D590" s="123" t="s">
        <v>2318</v>
      </c>
    </row>
    <row r="591" spans="1:4" ht="15.75" hidden="1" outlineLevel="1">
      <c r="A591" s="46" t="s">
        <v>2242</v>
      </c>
      <c r="B591" s="47" t="s">
        <v>119</v>
      </c>
      <c r="C591" s="46">
        <v>5.31</v>
      </c>
      <c r="D591" s="124"/>
    </row>
    <row r="592" spans="1:4" ht="15.75" hidden="1" outlineLevel="1">
      <c r="A592" s="46" t="s">
        <v>2242</v>
      </c>
      <c r="B592" s="47" t="s">
        <v>120</v>
      </c>
      <c r="C592" s="46">
        <v>5.36</v>
      </c>
      <c r="D592" s="124"/>
    </row>
    <row r="593" spans="1:4" ht="15.75" hidden="1" outlineLevel="1">
      <c r="A593" s="46" t="s">
        <v>2242</v>
      </c>
      <c r="B593" s="47" t="s">
        <v>1500</v>
      </c>
      <c r="C593" s="46">
        <v>5.78</v>
      </c>
      <c r="D593" s="124"/>
    </row>
    <row r="594" spans="1:4" ht="15.75" hidden="1" outlineLevel="1">
      <c r="A594" s="46" t="s">
        <v>2242</v>
      </c>
      <c r="B594" s="47" t="s">
        <v>1501</v>
      </c>
      <c r="C594" s="46">
        <v>5.79</v>
      </c>
      <c r="D594" s="123" t="s">
        <v>2318</v>
      </c>
    </row>
    <row r="595" spans="1:4" ht="15.75" hidden="1" outlineLevel="1">
      <c r="A595" s="46" t="s">
        <v>2242</v>
      </c>
      <c r="B595" s="47" t="s">
        <v>1502</v>
      </c>
      <c r="C595" s="46">
        <v>5.41</v>
      </c>
      <c r="D595" s="124"/>
    </row>
    <row r="596" spans="1:4" ht="15.75" hidden="1" outlineLevel="1">
      <c r="A596" s="46" t="s">
        <v>2242</v>
      </c>
      <c r="B596" s="47" t="s">
        <v>9</v>
      </c>
      <c r="C596" s="46">
        <v>5.49</v>
      </c>
      <c r="D596" s="124"/>
    </row>
    <row r="597" spans="1:4" ht="15.75" hidden="1" outlineLevel="1">
      <c r="A597" s="46" t="s">
        <v>2242</v>
      </c>
      <c r="B597" s="47" t="s">
        <v>10</v>
      </c>
      <c r="C597" s="46">
        <v>5.51</v>
      </c>
      <c r="D597" s="124"/>
    </row>
    <row r="598" spans="1:4" ht="15.75" hidden="1" outlineLevel="1">
      <c r="A598" s="46" t="s">
        <v>2242</v>
      </c>
      <c r="B598" s="47" t="s">
        <v>2330</v>
      </c>
      <c r="C598" s="46">
        <v>5.52</v>
      </c>
      <c r="D598" s="124"/>
    </row>
    <row r="599" spans="1:4" ht="15.75" hidden="1" outlineLevel="1">
      <c r="A599" s="46" t="s">
        <v>2242</v>
      </c>
      <c r="B599" s="47" t="s">
        <v>11</v>
      </c>
      <c r="C599" s="46">
        <v>5.53</v>
      </c>
      <c r="D599" s="124"/>
    </row>
    <row r="600" spans="1:4" ht="15.75" hidden="1" outlineLevel="1">
      <c r="A600" s="46" t="s">
        <v>2242</v>
      </c>
      <c r="B600" s="47" t="s">
        <v>12</v>
      </c>
      <c r="C600" s="46">
        <v>5.69</v>
      </c>
      <c r="D600" s="124"/>
    </row>
    <row r="601" spans="1:4" ht="15.75" hidden="1" outlineLevel="1">
      <c r="A601" s="46" t="s">
        <v>2242</v>
      </c>
      <c r="B601" s="47" t="s">
        <v>1504</v>
      </c>
      <c r="C601" s="46">
        <v>5.71</v>
      </c>
      <c r="D601" s="124"/>
    </row>
    <row r="602" spans="1:4" ht="15.75" hidden="1" outlineLevel="1">
      <c r="A602" s="46" t="s">
        <v>2242</v>
      </c>
      <c r="B602" s="47" t="s">
        <v>14</v>
      </c>
      <c r="C602" s="48">
        <v>5.7</v>
      </c>
      <c r="D602" s="124"/>
    </row>
    <row r="603" spans="1:4" ht="15.75" hidden="1" outlineLevel="1">
      <c r="A603" s="46" t="s">
        <v>2242</v>
      </c>
      <c r="B603" s="47" t="s">
        <v>1067</v>
      </c>
      <c r="C603" s="48">
        <v>5.8</v>
      </c>
      <c r="D603" s="123" t="s">
        <v>2318</v>
      </c>
    </row>
    <row r="604" spans="1:4" ht="15.75" hidden="1" outlineLevel="1">
      <c r="A604" s="46" t="s">
        <v>2242</v>
      </c>
      <c r="B604" s="47" t="s">
        <v>122</v>
      </c>
      <c r="C604" s="48">
        <v>5.72</v>
      </c>
      <c r="D604" s="123" t="s">
        <v>2318</v>
      </c>
    </row>
    <row r="605" spans="1:4" ht="15.75" hidden="1" outlineLevel="1">
      <c r="A605" s="46" t="s">
        <v>2242</v>
      </c>
      <c r="B605" s="47" t="s">
        <v>1505</v>
      </c>
      <c r="C605" s="46">
        <v>5.73</v>
      </c>
      <c r="D605" s="123" t="s">
        <v>2318</v>
      </c>
    </row>
    <row r="606" spans="1:4" ht="15.75" hidden="1" outlineLevel="1">
      <c r="A606" s="46" t="s">
        <v>2242</v>
      </c>
      <c r="B606" s="47" t="s">
        <v>15</v>
      </c>
      <c r="C606" s="46">
        <v>5.74</v>
      </c>
      <c r="D606" s="124"/>
    </row>
    <row r="607" spans="1:4" ht="15.75" hidden="1" outlineLevel="1">
      <c r="A607" s="46" t="s">
        <v>2242</v>
      </c>
      <c r="B607" s="47" t="s">
        <v>13</v>
      </c>
      <c r="C607" s="46">
        <v>5.75</v>
      </c>
      <c r="D607" s="124"/>
    </row>
    <row r="608" spans="1:4" ht="15.75" hidden="1" outlineLevel="1">
      <c r="A608" s="46" t="s">
        <v>2242</v>
      </c>
      <c r="B608" s="47" t="s">
        <v>123</v>
      </c>
      <c r="C608" s="46">
        <v>5.76</v>
      </c>
      <c r="D608" s="124"/>
    </row>
    <row r="609" spans="1:4" ht="15.75" hidden="1" outlineLevel="1">
      <c r="A609" s="46" t="s">
        <v>2242</v>
      </c>
      <c r="B609" s="47" t="s">
        <v>1506</v>
      </c>
      <c r="C609" s="46">
        <v>5.81</v>
      </c>
      <c r="D609" s="123" t="s">
        <v>2318</v>
      </c>
    </row>
    <row r="610" spans="1:4" ht="15.75" hidden="1" outlineLevel="1">
      <c r="A610" s="46" t="s">
        <v>2242</v>
      </c>
      <c r="B610" s="47" t="s">
        <v>1507</v>
      </c>
      <c r="C610" s="46">
        <v>5.82</v>
      </c>
      <c r="D610" s="123" t="s">
        <v>2318</v>
      </c>
    </row>
    <row r="611" spans="1:4" ht="15.75" hidden="1" outlineLevel="1">
      <c r="A611" s="46" t="s">
        <v>2242</v>
      </c>
      <c r="B611" s="47" t="s">
        <v>1508</v>
      </c>
      <c r="C611" s="46">
        <v>5.83</v>
      </c>
      <c r="D611" s="123" t="s">
        <v>2318</v>
      </c>
    </row>
    <row r="612" spans="1:4" ht="15.75" hidden="1" outlineLevel="1">
      <c r="A612" s="46" t="s">
        <v>2242</v>
      </c>
      <c r="B612" s="47" t="s">
        <v>1509</v>
      </c>
      <c r="C612" s="46">
        <v>5.84</v>
      </c>
      <c r="D612" s="124"/>
    </row>
    <row r="613" spans="1:4" ht="15.75" hidden="1" outlineLevel="1">
      <c r="A613" s="46" t="s">
        <v>2242</v>
      </c>
      <c r="B613" s="47" t="s">
        <v>1510</v>
      </c>
      <c r="C613" s="46">
        <v>5.85</v>
      </c>
      <c r="D613" s="123" t="s">
        <v>2318</v>
      </c>
    </row>
    <row r="614" spans="1:4" ht="15.75" hidden="1" outlineLevel="1">
      <c r="A614" s="46" t="s">
        <v>2242</v>
      </c>
      <c r="B614" s="47" t="s">
        <v>1511</v>
      </c>
      <c r="C614" s="46">
        <v>5.86</v>
      </c>
      <c r="D614" s="123" t="s">
        <v>2318</v>
      </c>
    </row>
    <row r="615" spans="1:4" ht="15.75" hidden="1" outlineLevel="1">
      <c r="A615" s="46" t="s">
        <v>2242</v>
      </c>
      <c r="B615" s="47" t="s">
        <v>1512</v>
      </c>
      <c r="C615" s="46">
        <v>5.88</v>
      </c>
      <c r="D615" s="123" t="s">
        <v>2318</v>
      </c>
    </row>
    <row r="616" spans="1:4" ht="15.75" hidden="1" outlineLevel="1">
      <c r="A616" s="46" t="s">
        <v>2242</v>
      </c>
      <c r="B616" s="47" t="s">
        <v>1513</v>
      </c>
      <c r="C616" s="46">
        <v>5.87</v>
      </c>
      <c r="D616" s="124"/>
    </row>
    <row r="617" spans="1:4" ht="15.75" hidden="1" outlineLevel="1">
      <c r="A617" s="46" t="s">
        <v>2242</v>
      </c>
      <c r="B617" s="47" t="s">
        <v>1072</v>
      </c>
      <c r="C617" s="46">
        <v>5.109</v>
      </c>
      <c r="D617" s="124"/>
    </row>
    <row r="618" spans="1:4" ht="15.75" hidden="1" outlineLevel="1">
      <c r="A618" s="46" t="s">
        <v>2242</v>
      </c>
      <c r="B618" s="47" t="s">
        <v>1074</v>
      </c>
      <c r="C618" s="49">
        <v>5.1100000000000003</v>
      </c>
      <c r="D618" s="123" t="s">
        <v>2318</v>
      </c>
    </row>
    <row r="619" spans="1:4" ht="15.75" hidden="1" outlineLevel="1">
      <c r="A619" s="46" t="s">
        <v>2242</v>
      </c>
      <c r="B619" s="47" t="s">
        <v>1073</v>
      </c>
      <c r="C619" s="46">
        <v>5.1109999999999998</v>
      </c>
      <c r="D619" s="124"/>
    </row>
    <row r="620" spans="1:4" ht="15.75" hidden="1" outlineLevel="1">
      <c r="A620" s="46" t="s">
        <v>2242</v>
      </c>
      <c r="B620" s="47" t="s">
        <v>1075</v>
      </c>
      <c r="C620" s="46">
        <v>5.1120000000000001</v>
      </c>
      <c r="D620" s="124"/>
    </row>
    <row r="621" spans="1:4" ht="15.75" hidden="1" outlineLevel="1">
      <c r="A621" s="46" t="s">
        <v>2242</v>
      </c>
      <c r="B621" s="47" t="s">
        <v>2324</v>
      </c>
      <c r="C621" s="46">
        <v>5.1130000000000004</v>
      </c>
      <c r="D621" s="124"/>
    </row>
    <row r="622" spans="1:4" ht="15.75" hidden="1" outlineLevel="1">
      <c r="A622" s="46" t="s">
        <v>2242</v>
      </c>
      <c r="B622" s="47" t="s">
        <v>1514</v>
      </c>
      <c r="C622" s="46">
        <v>5.99</v>
      </c>
      <c r="D622" s="123" t="s">
        <v>2318</v>
      </c>
    </row>
    <row r="623" spans="1:4" ht="15.75" hidden="1" outlineLevel="1">
      <c r="A623" s="46" t="s">
        <v>2242</v>
      </c>
      <c r="B623" s="47" t="s">
        <v>1515</v>
      </c>
      <c r="C623" s="46">
        <v>5.58</v>
      </c>
      <c r="D623" s="123"/>
    </row>
    <row r="624" spans="1:4" ht="15.75" hidden="1" outlineLevel="1">
      <c r="A624" s="46" t="s">
        <v>2242</v>
      </c>
      <c r="B624" s="47" t="s">
        <v>18</v>
      </c>
      <c r="C624" s="46">
        <v>5.54</v>
      </c>
      <c r="D624" s="124"/>
    </row>
    <row r="625" spans="1:4" ht="15.75" hidden="1" outlineLevel="1">
      <c r="A625" s="46" t="s">
        <v>2242</v>
      </c>
      <c r="B625" s="47" t="s">
        <v>1516</v>
      </c>
      <c r="C625" s="46">
        <v>5.56</v>
      </c>
      <c r="D625" s="124"/>
    </row>
    <row r="626" spans="1:4" ht="15.75" hidden="1" outlineLevel="1">
      <c r="A626" s="46" t="s">
        <v>2242</v>
      </c>
      <c r="B626" s="47" t="s">
        <v>20</v>
      </c>
      <c r="C626" s="46">
        <v>5.63</v>
      </c>
      <c r="D626" s="124"/>
    </row>
    <row r="627" spans="1:4" ht="15.75" hidden="1" outlineLevel="1">
      <c r="A627" s="46" t="s">
        <v>2242</v>
      </c>
      <c r="B627" s="47" t="s">
        <v>1517</v>
      </c>
      <c r="C627" s="46">
        <v>5.64</v>
      </c>
      <c r="D627" s="124"/>
    </row>
    <row r="628" spans="1:4" ht="15.75" hidden="1" outlineLevel="1">
      <c r="A628" s="46" t="s">
        <v>2242</v>
      </c>
      <c r="B628" s="47" t="s">
        <v>21</v>
      </c>
      <c r="C628" s="46">
        <v>5.65</v>
      </c>
      <c r="D628" s="124"/>
    </row>
    <row r="629" spans="1:4" ht="15.75" hidden="1" outlineLevel="1">
      <c r="A629" s="46" t="s">
        <v>2242</v>
      </c>
      <c r="B629" s="47" t="s">
        <v>125</v>
      </c>
      <c r="C629" s="46">
        <v>5.66</v>
      </c>
      <c r="D629" s="124"/>
    </row>
    <row r="630" spans="1:4" ht="15.75" hidden="1" outlineLevel="1">
      <c r="A630" s="46" t="s">
        <v>2242</v>
      </c>
      <c r="B630" s="47" t="s">
        <v>124</v>
      </c>
      <c r="C630" s="46">
        <v>5.89</v>
      </c>
      <c r="D630" s="123" t="s">
        <v>2318</v>
      </c>
    </row>
    <row r="631" spans="1:4" ht="15.75" hidden="1" outlineLevel="1">
      <c r="A631" s="46" t="s">
        <v>2242</v>
      </c>
      <c r="B631" s="47" t="s">
        <v>22</v>
      </c>
      <c r="C631" s="46">
        <v>5.68</v>
      </c>
      <c r="D631" s="124"/>
    </row>
    <row r="632" spans="1:4" ht="15.75" hidden="1" outlineLevel="1">
      <c r="A632" s="46" t="s">
        <v>2242</v>
      </c>
      <c r="B632" s="47" t="s">
        <v>24</v>
      </c>
      <c r="C632" s="46">
        <v>5.47</v>
      </c>
      <c r="D632" s="124"/>
    </row>
    <row r="633" spans="1:4" ht="15.75" hidden="1" outlineLevel="1">
      <c r="A633" s="46" t="s">
        <v>2242</v>
      </c>
      <c r="B633" s="47" t="s">
        <v>25</v>
      </c>
      <c r="C633" s="46">
        <v>5.48</v>
      </c>
      <c r="D633" s="124"/>
    </row>
    <row r="634" spans="1:4" ht="15.75">
      <c r="A634" s="52" t="s">
        <v>2242</v>
      </c>
      <c r="B634" s="47"/>
      <c r="C634" s="46"/>
      <c r="D634" s="124"/>
    </row>
    <row r="635" spans="1:4" ht="15.75" hidden="1" outlineLevel="1">
      <c r="A635" s="46" t="s">
        <v>2259</v>
      </c>
      <c r="B635" s="47" t="s">
        <v>0</v>
      </c>
      <c r="C635" s="46">
        <v>5.0999999999999996</v>
      </c>
      <c r="D635" s="124"/>
    </row>
    <row r="636" spans="1:4" ht="15.75" hidden="1" outlineLevel="1">
      <c r="A636" s="46" t="s">
        <v>2259</v>
      </c>
      <c r="B636" s="47" t="s">
        <v>1</v>
      </c>
      <c r="C636" s="46">
        <v>5.2</v>
      </c>
      <c r="D636" s="124"/>
    </row>
    <row r="637" spans="1:4" ht="15.75" hidden="1" outlineLevel="1">
      <c r="A637" s="46" t="s">
        <v>2259</v>
      </c>
      <c r="B637" s="47" t="s">
        <v>2</v>
      </c>
      <c r="C637" s="46">
        <v>5.3</v>
      </c>
      <c r="D637" s="124"/>
    </row>
    <row r="638" spans="1:4" ht="15.75" hidden="1" outlineLevel="1">
      <c r="A638" s="46" t="s">
        <v>2259</v>
      </c>
      <c r="B638" s="47" t="s">
        <v>116</v>
      </c>
      <c r="C638" s="46">
        <v>5.6</v>
      </c>
      <c r="D638" s="124"/>
    </row>
    <row r="639" spans="1:4" ht="15.75" hidden="1" outlineLevel="1">
      <c r="A639" s="46" t="s">
        <v>2259</v>
      </c>
      <c r="B639" s="47" t="s">
        <v>2319</v>
      </c>
      <c r="C639" s="48">
        <v>5.0999999999999996</v>
      </c>
      <c r="D639" s="124"/>
    </row>
    <row r="640" spans="1:4" ht="15.75" hidden="1" outlineLevel="1">
      <c r="A640" s="46" t="s">
        <v>2259</v>
      </c>
      <c r="B640" s="47" t="s">
        <v>1011</v>
      </c>
      <c r="C640" s="46">
        <v>5.14</v>
      </c>
      <c r="D640" s="124"/>
    </row>
    <row r="641" spans="1:4" ht="15.75" hidden="1" outlineLevel="1">
      <c r="A641" s="46" t="s">
        <v>2259</v>
      </c>
      <c r="B641" s="47" t="s">
        <v>4</v>
      </c>
      <c r="C641" s="46">
        <v>5.19</v>
      </c>
      <c r="D641" s="124"/>
    </row>
    <row r="642" spans="1:4" ht="15.75" hidden="1" outlineLevel="1">
      <c r="A642" s="46" t="s">
        <v>2259</v>
      </c>
      <c r="B642" s="47" t="s">
        <v>118</v>
      </c>
      <c r="C642" s="46">
        <v>5.24</v>
      </c>
      <c r="D642" s="124"/>
    </row>
    <row r="643" spans="1:4" ht="15.75" hidden="1" outlineLevel="1">
      <c r="A643" s="46" t="s">
        <v>2259</v>
      </c>
      <c r="B643" s="47" t="s">
        <v>5</v>
      </c>
      <c r="C643" s="46">
        <v>5.26</v>
      </c>
      <c r="D643" s="124"/>
    </row>
    <row r="644" spans="1:4" ht="15.75" hidden="1" outlineLevel="1">
      <c r="A644" s="46" t="s">
        <v>2259</v>
      </c>
      <c r="B644" s="47" t="s">
        <v>6</v>
      </c>
      <c r="C644" s="46">
        <v>5.27</v>
      </c>
      <c r="D644" s="124"/>
    </row>
    <row r="645" spans="1:4" ht="15.75" hidden="1" outlineLevel="1">
      <c r="A645" s="46" t="s">
        <v>2259</v>
      </c>
      <c r="B645" s="47" t="s">
        <v>7</v>
      </c>
      <c r="C645" s="46">
        <v>5.28</v>
      </c>
      <c r="D645" s="124"/>
    </row>
    <row r="646" spans="1:4" ht="15.75" hidden="1" outlineLevel="1">
      <c r="A646" s="46" t="s">
        <v>2259</v>
      </c>
      <c r="B646" s="47" t="s">
        <v>120</v>
      </c>
      <c r="C646" s="46">
        <v>5.36</v>
      </c>
      <c r="D646" s="124"/>
    </row>
    <row r="647" spans="1:4" ht="15.75" hidden="1" outlineLevel="1">
      <c r="A647" s="46" t="s">
        <v>2259</v>
      </c>
      <c r="B647" s="47" t="s">
        <v>1048</v>
      </c>
      <c r="C647" s="46">
        <v>5.33</v>
      </c>
      <c r="D647" s="124"/>
    </row>
    <row r="648" spans="1:4" ht="15.75" hidden="1" outlineLevel="1">
      <c r="A648" s="46" t="s">
        <v>2259</v>
      </c>
      <c r="B648" s="47" t="s">
        <v>1066</v>
      </c>
      <c r="C648" s="46">
        <v>5.37</v>
      </c>
      <c r="D648" s="124"/>
    </row>
    <row r="649" spans="1:4" ht="15.75" hidden="1" outlineLevel="1">
      <c r="A649" s="46" t="s">
        <v>2259</v>
      </c>
      <c r="B649" s="47" t="s">
        <v>9</v>
      </c>
      <c r="C649" s="46">
        <v>5.49</v>
      </c>
      <c r="D649" s="124"/>
    </row>
    <row r="650" spans="1:4" ht="15.75" hidden="1" outlineLevel="1">
      <c r="A650" s="46" t="s">
        <v>2259</v>
      </c>
      <c r="B650" s="47" t="s">
        <v>10</v>
      </c>
      <c r="C650" s="46">
        <v>5.51</v>
      </c>
      <c r="D650" s="124"/>
    </row>
    <row r="651" spans="1:4" ht="15.75" hidden="1" outlineLevel="1">
      <c r="A651" s="46" t="s">
        <v>2259</v>
      </c>
      <c r="B651" s="47" t="s">
        <v>2320</v>
      </c>
      <c r="C651" s="46">
        <v>5.52</v>
      </c>
      <c r="D651" s="124"/>
    </row>
    <row r="652" spans="1:4" ht="15.75" hidden="1" outlineLevel="1">
      <c r="A652" s="46" t="s">
        <v>2259</v>
      </c>
      <c r="B652" s="47" t="s">
        <v>11</v>
      </c>
      <c r="C652" s="46">
        <v>5.53</v>
      </c>
      <c r="D652" s="124"/>
    </row>
    <row r="653" spans="1:4" ht="15.75" hidden="1" outlineLevel="1">
      <c r="A653" s="46" t="s">
        <v>2259</v>
      </c>
      <c r="B653" s="47" t="s">
        <v>12</v>
      </c>
      <c r="C653" s="46">
        <v>5.69</v>
      </c>
      <c r="D653" s="124"/>
    </row>
    <row r="654" spans="1:4" ht="15.75" hidden="1" outlineLevel="1">
      <c r="A654" s="46" t="s">
        <v>2259</v>
      </c>
      <c r="B654" s="47" t="s">
        <v>14</v>
      </c>
      <c r="C654" s="48">
        <v>5.7</v>
      </c>
      <c r="D654" s="124"/>
    </row>
    <row r="655" spans="1:4" ht="15.75" hidden="1" outlineLevel="1">
      <c r="A655" s="46" t="s">
        <v>2259</v>
      </c>
      <c r="B655" s="47" t="s">
        <v>15</v>
      </c>
      <c r="C655" s="46">
        <v>5.74</v>
      </c>
      <c r="D655" s="124"/>
    </row>
    <row r="656" spans="1:4" ht="15.75" hidden="1" outlineLevel="1">
      <c r="A656" s="46" t="s">
        <v>2259</v>
      </c>
      <c r="B656" s="47" t="s">
        <v>1072</v>
      </c>
      <c r="C656" s="46">
        <v>5.109</v>
      </c>
      <c r="D656" s="124"/>
    </row>
    <row r="657" spans="1:4" ht="15.75" hidden="1" outlineLevel="1">
      <c r="A657" s="46" t="s">
        <v>2259</v>
      </c>
      <c r="B657" s="47" t="s">
        <v>1073</v>
      </c>
      <c r="C657" s="46">
        <v>5.1109999999999998</v>
      </c>
      <c r="D657" s="124"/>
    </row>
    <row r="658" spans="1:4" ht="15.75" hidden="1" outlineLevel="1">
      <c r="A658" s="46" t="s">
        <v>2259</v>
      </c>
      <c r="B658" s="47" t="s">
        <v>1075</v>
      </c>
      <c r="C658" s="46">
        <v>5.1120000000000001</v>
      </c>
      <c r="D658" s="124"/>
    </row>
    <row r="659" spans="1:4" ht="15.75" hidden="1" outlineLevel="1">
      <c r="A659" s="46" t="s">
        <v>2259</v>
      </c>
      <c r="B659" s="47" t="s">
        <v>17</v>
      </c>
      <c r="C659" s="46">
        <v>5.58</v>
      </c>
      <c r="D659" s="124"/>
    </row>
    <row r="660" spans="1:4" ht="15.75" hidden="1" outlineLevel="1">
      <c r="A660" s="46" t="s">
        <v>2259</v>
      </c>
      <c r="B660" s="47" t="s">
        <v>18</v>
      </c>
      <c r="C660" s="46">
        <v>5.54</v>
      </c>
      <c r="D660" s="124"/>
    </row>
    <row r="661" spans="1:4" ht="15.75" hidden="1" outlineLevel="1">
      <c r="A661" s="46" t="s">
        <v>2259</v>
      </c>
      <c r="B661" s="47" t="s">
        <v>19</v>
      </c>
      <c r="C661" s="46">
        <v>5.55</v>
      </c>
      <c r="D661" s="124"/>
    </row>
    <row r="662" spans="1:4" ht="15.75" hidden="1" outlineLevel="1">
      <c r="A662" s="46" t="s">
        <v>2259</v>
      </c>
      <c r="B662" s="47" t="s">
        <v>20</v>
      </c>
      <c r="C662" s="46">
        <v>5.63</v>
      </c>
      <c r="D662" s="124"/>
    </row>
    <row r="663" spans="1:4" ht="15.75" hidden="1" outlineLevel="1">
      <c r="A663" s="46" t="s">
        <v>2259</v>
      </c>
      <c r="B663" s="47" t="s">
        <v>24</v>
      </c>
      <c r="C663" s="46">
        <v>5.47</v>
      </c>
      <c r="D663" s="124"/>
    </row>
    <row r="664" spans="1:4" ht="15.75" hidden="1" outlineLevel="1">
      <c r="A664" s="46" t="s">
        <v>2259</v>
      </c>
      <c r="B664" s="47" t="s">
        <v>25</v>
      </c>
      <c r="C664" s="46">
        <v>5.48</v>
      </c>
      <c r="D664" s="124"/>
    </row>
    <row r="665" spans="1:4" ht="15.75">
      <c r="A665" s="52" t="s">
        <v>2259</v>
      </c>
      <c r="B665" s="47"/>
      <c r="C665" s="46"/>
      <c r="D665" s="124"/>
    </row>
    <row r="666" spans="1:4" ht="15.75" hidden="1" outlineLevel="1">
      <c r="A666" s="46" t="s">
        <v>2264</v>
      </c>
      <c r="B666" s="47" t="s">
        <v>0</v>
      </c>
      <c r="C666" s="46">
        <v>5.0999999999999996</v>
      </c>
      <c r="D666" s="124"/>
    </row>
    <row r="667" spans="1:4" ht="15.75" hidden="1" outlineLevel="1">
      <c r="A667" s="46" t="s">
        <v>2264</v>
      </c>
      <c r="B667" s="47" t="s">
        <v>1</v>
      </c>
      <c r="C667" s="46">
        <v>5.2</v>
      </c>
      <c r="D667" s="124"/>
    </row>
    <row r="668" spans="1:4" ht="15.75" hidden="1" outlineLevel="1">
      <c r="A668" s="46" t="s">
        <v>2264</v>
      </c>
      <c r="B668" s="47" t="s">
        <v>1533</v>
      </c>
      <c r="C668" s="46">
        <v>5.4</v>
      </c>
      <c r="D668" s="124"/>
    </row>
    <row r="669" spans="1:4" ht="15.75" hidden="1" outlineLevel="1">
      <c r="A669" s="46" t="s">
        <v>2264</v>
      </c>
      <c r="B669" s="47" t="s">
        <v>1534</v>
      </c>
      <c r="C669" s="46">
        <v>5.7</v>
      </c>
      <c r="D669" s="124"/>
    </row>
    <row r="670" spans="1:4" ht="15.75" hidden="1" outlineLevel="1">
      <c r="A670" s="46" t="s">
        <v>2264</v>
      </c>
      <c r="B670" s="47" t="s">
        <v>1535</v>
      </c>
      <c r="C670" s="46">
        <v>5.1100000000000003</v>
      </c>
      <c r="D670" s="124"/>
    </row>
    <row r="671" spans="1:4" ht="15.75" hidden="1" outlineLevel="1">
      <c r="A671" s="46" t="s">
        <v>2264</v>
      </c>
      <c r="B671" s="47" t="s">
        <v>5</v>
      </c>
      <c r="C671" s="46">
        <v>5.26</v>
      </c>
      <c r="D671" s="124"/>
    </row>
    <row r="672" spans="1:4" ht="15.75" hidden="1" outlineLevel="1">
      <c r="A672" s="46" t="s">
        <v>2264</v>
      </c>
      <c r="B672" s="47" t="s">
        <v>1536</v>
      </c>
      <c r="C672" s="46">
        <v>5.43</v>
      </c>
      <c r="D672" s="124"/>
    </row>
    <row r="673" spans="1:4" ht="15.75" hidden="1" outlineLevel="1">
      <c r="A673" s="46" t="s">
        <v>2264</v>
      </c>
      <c r="B673" s="47" t="s">
        <v>6</v>
      </c>
      <c r="C673" s="46">
        <v>5.27</v>
      </c>
      <c r="D673" s="124"/>
    </row>
    <row r="674" spans="1:4" ht="15.75" hidden="1" outlineLevel="1">
      <c r="A674" s="46" t="s">
        <v>2264</v>
      </c>
      <c r="B674" s="47" t="s">
        <v>7</v>
      </c>
      <c r="C674" s="46">
        <v>5.28</v>
      </c>
      <c r="D674" s="124"/>
    </row>
    <row r="675" spans="1:4" ht="15.75" hidden="1" outlineLevel="1">
      <c r="A675" s="46" t="s">
        <v>2264</v>
      </c>
      <c r="B675" s="47" t="s">
        <v>120</v>
      </c>
      <c r="C675" s="46">
        <v>5.36</v>
      </c>
      <c r="D675" s="124"/>
    </row>
    <row r="676" spans="1:4" ht="15.75" hidden="1" outlineLevel="1">
      <c r="A676" s="46" t="s">
        <v>2264</v>
      </c>
      <c r="B676" s="47" t="s">
        <v>1537</v>
      </c>
      <c r="C676" s="48">
        <v>5.5</v>
      </c>
      <c r="D676" s="124"/>
    </row>
    <row r="677" spans="1:4" ht="15.75" hidden="1" outlineLevel="1">
      <c r="A677" s="46" t="s">
        <v>2264</v>
      </c>
      <c r="B677" s="47" t="s">
        <v>10</v>
      </c>
      <c r="C677" s="46">
        <v>5.51</v>
      </c>
      <c r="D677" s="124"/>
    </row>
    <row r="678" spans="1:4" ht="15.75" hidden="1" outlineLevel="1">
      <c r="A678" s="46" t="s">
        <v>2264</v>
      </c>
      <c r="B678" s="47" t="s">
        <v>11</v>
      </c>
      <c r="C678" s="46">
        <v>5.53</v>
      </c>
      <c r="D678" s="124"/>
    </row>
    <row r="679" spans="1:4" ht="15.75" hidden="1" outlineLevel="1">
      <c r="A679" s="46" t="s">
        <v>2264</v>
      </c>
      <c r="B679" s="47" t="s">
        <v>12</v>
      </c>
      <c r="C679" s="46">
        <v>5.69</v>
      </c>
      <c r="D679" s="124"/>
    </row>
    <row r="680" spans="1:4" ht="15.75" hidden="1" outlineLevel="1">
      <c r="A680" s="46" t="s">
        <v>2264</v>
      </c>
      <c r="B680" s="47" t="s">
        <v>14</v>
      </c>
      <c r="C680" s="48">
        <v>5.7</v>
      </c>
      <c r="D680" s="123" t="s">
        <v>2318</v>
      </c>
    </row>
    <row r="681" spans="1:4" ht="15.75" hidden="1" outlineLevel="1">
      <c r="A681" s="46" t="s">
        <v>2264</v>
      </c>
      <c r="B681" s="47" t="s">
        <v>15</v>
      </c>
      <c r="C681" s="46">
        <v>5.74</v>
      </c>
      <c r="D681" s="124"/>
    </row>
    <row r="682" spans="1:4" ht="15.75" hidden="1" outlineLevel="1">
      <c r="A682" s="46" t="s">
        <v>2264</v>
      </c>
      <c r="B682" s="47" t="s">
        <v>1538</v>
      </c>
      <c r="C682" s="46">
        <v>5.59</v>
      </c>
      <c r="D682" s="124"/>
    </row>
    <row r="683" spans="1:4" ht="15.75" hidden="1" outlineLevel="1">
      <c r="A683" s="46" t="s">
        <v>2264</v>
      </c>
      <c r="B683" s="47" t="s">
        <v>18</v>
      </c>
      <c r="C683" s="46">
        <v>5.54</v>
      </c>
      <c r="D683" s="124"/>
    </row>
    <row r="684" spans="1:4" ht="15.75" hidden="1" outlineLevel="1">
      <c r="A684" s="46" t="s">
        <v>2264</v>
      </c>
      <c r="B684" s="47" t="s">
        <v>1539</v>
      </c>
      <c r="C684" s="46">
        <v>5.57</v>
      </c>
      <c r="D684" s="124"/>
    </row>
    <row r="685" spans="1:4" ht="15.75" hidden="1" outlineLevel="1">
      <c r="A685" s="46" t="s">
        <v>2264</v>
      </c>
      <c r="B685" s="47" t="s">
        <v>20</v>
      </c>
      <c r="C685" s="46">
        <v>5.63</v>
      </c>
      <c r="D685" s="124"/>
    </row>
    <row r="686" spans="1:4" ht="15.75" hidden="1" outlineLevel="1">
      <c r="A686" s="46" t="s">
        <v>2264</v>
      </c>
      <c r="B686" s="47" t="s">
        <v>24</v>
      </c>
      <c r="C686" s="46">
        <v>5.47</v>
      </c>
      <c r="D686" s="124"/>
    </row>
    <row r="687" spans="1:4" ht="15.75" hidden="1" outlineLevel="1">
      <c r="A687" s="46" t="s">
        <v>2264</v>
      </c>
      <c r="B687" s="47" t="s">
        <v>25</v>
      </c>
      <c r="C687" s="46">
        <v>5.48</v>
      </c>
      <c r="D687" s="124"/>
    </row>
    <row r="688" spans="1:4" ht="15.75">
      <c r="A688" s="52" t="s">
        <v>2264</v>
      </c>
      <c r="B688" s="47"/>
      <c r="C688" s="46"/>
      <c r="D688" s="124"/>
    </row>
    <row r="689" spans="1:4" ht="15.75" hidden="1" outlineLevel="1">
      <c r="A689" s="46" t="s">
        <v>2267</v>
      </c>
      <c r="B689" s="47" t="s">
        <v>0</v>
      </c>
      <c r="C689" s="46">
        <v>5.0999999999999996</v>
      </c>
      <c r="D689" s="124"/>
    </row>
    <row r="690" spans="1:4" ht="15.75" hidden="1" outlineLevel="1">
      <c r="A690" s="46" t="s">
        <v>2267</v>
      </c>
      <c r="B690" s="47" t="s">
        <v>1</v>
      </c>
      <c r="C690" s="46">
        <v>5.2</v>
      </c>
      <c r="D690" s="124"/>
    </row>
    <row r="691" spans="1:4" ht="15.75" hidden="1" outlineLevel="1">
      <c r="A691" s="46" t="s">
        <v>2267</v>
      </c>
      <c r="B691" s="47" t="s">
        <v>1540</v>
      </c>
      <c r="C691" s="46">
        <v>5.17</v>
      </c>
      <c r="D691" s="124"/>
    </row>
    <row r="692" spans="1:4" ht="15.75" hidden="1" outlineLevel="1">
      <c r="A692" s="46" t="s">
        <v>2267</v>
      </c>
      <c r="B692" s="47" t="s">
        <v>5</v>
      </c>
      <c r="C692" s="46">
        <v>5.26</v>
      </c>
      <c r="D692" s="124"/>
    </row>
    <row r="693" spans="1:4" ht="15.75" hidden="1" outlineLevel="1">
      <c r="A693" s="46" t="s">
        <v>2267</v>
      </c>
      <c r="B693" s="47" t="s">
        <v>1541</v>
      </c>
      <c r="C693" s="46">
        <v>5.1029999999999998</v>
      </c>
      <c r="D693" s="124"/>
    </row>
    <row r="694" spans="1:4" ht="15.75" hidden="1" outlineLevel="1">
      <c r="A694" s="46" t="s">
        <v>2267</v>
      </c>
      <c r="B694" s="47" t="s">
        <v>120</v>
      </c>
      <c r="C694" s="46">
        <v>5.36</v>
      </c>
      <c r="D694" s="124"/>
    </row>
    <row r="695" spans="1:4" ht="15.75" hidden="1" outlineLevel="1">
      <c r="A695" s="46" t="s">
        <v>2267</v>
      </c>
      <c r="B695" s="47" t="s">
        <v>1066</v>
      </c>
      <c r="C695" s="46">
        <v>5.37</v>
      </c>
      <c r="D695" s="124"/>
    </row>
    <row r="696" spans="1:4" ht="15.75" hidden="1" outlineLevel="1">
      <c r="A696" s="46" t="s">
        <v>2267</v>
      </c>
      <c r="B696" s="47" t="s">
        <v>1542</v>
      </c>
      <c r="C696" s="46">
        <v>5.1040000000000001</v>
      </c>
      <c r="D696" s="124"/>
    </row>
    <row r="697" spans="1:4" ht="15.75" hidden="1" outlineLevel="1">
      <c r="A697" s="46" t="s">
        <v>2267</v>
      </c>
      <c r="B697" s="47" t="s">
        <v>1543</v>
      </c>
      <c r="C697" s="46">
        <v>5.1050000000000004</v>
      </c>
      <c r="D697" s="124"/>
    </row>
    <row r="698" spans="1:4" ht="15.75" hidden="1" outlineLevel="1">
      <c r="A698" s="46" t="s">
        <v>2267</v>
      </c>
      <c r="B698" s="47" t="s">
        <v>1544</v>
      </c>
      <c r="C698" s="46">
        <v>5.1059999999999999</v>
      </c>
      <c r="D698" s="124"/>
    </row>
    <row r="699" spans="1:4" ht="15.75" hidden="1" outlineLevel="1">
      <c r="A699" s="46" t="s">
        <v>2267</v>
      </c>
      <c r="B699" s="47" t="s">
        <v>1545</v>
      </c>
      <c r="C699" s="46">
        <v>5.1070000000000002</v>
      </c>
      <c r="D699" s="124"/>
    </row>
    <row r="700" spans="1:4" ht="15.75" hidden="1" outlineLevel="1">
      <c r="A700" s="46" t="s">
        <v>2267</v>
      </c>
      <c r="B700" s="47" t="s">
        <v>2119</v>
      </c>
      <c r="C700" s="46">
        <v>5.1079999999999997</v>
      </c>
      <c r="D700" s="123" t="s">
        <v>2318</v>
      </c>
    </row>
    <row r="701" spans="1:4" ht="15.75" hidden="1" outlineLevel="1">
      <c r="A701" s="46" t="s">
        <v>2267</v>
      </c>
      <c r="B701" s="47" t="s">
        <v>1072</v>
      </c>
      <c r="C701" s="46">
        <v>5.109</v>
      </c>
      <c r="D701" s="124"/>
    </row>
    <row r="702" spans="1:4" ht="15.75" hidden="1" outlineLevel="1">
      <c r="A702" s="46" t="s">
        <v>2267</v>
      </c>
      <c r="B702" s="47" t="s">
        <v>1074</v>
      </c>
      <c r="C702" s="49">
        <v>5.1100000000000003</v>
      </c>
      <c r="D702" s="123" t="s">
        <v>2318</v>
      </c>
    </row>
    <row r="703" spans="1:4" ht="15.75" hidden="1" outlineLevel="1">
      <c r="A703" s="46" t="s">
        <v>2267</v>
      </c>
      <c r="B703" s="47" t="s">
        <v>1073</v>
      </c>
      <c r="C703" s="46">
        <v>5.1109999999999998</v>
      </c>
      <c r="D703" s="124"/>
    </row>
    <row r="704" spans="1:4" ht="15.75" hidden="1" outlineLevel="1">
      <c r="A704" s="46" t="s">
        <v>2267</v>
      </c>
      <c r="B704" s="47" t="s">
        <v>1075</v>
      </c>
      <c r="C704" s="46">
        <v>5.1120000000000001</v>
      </c>
      <c r="D704" s="124"/>
    </row>
    <row r="705" spans="1:4" ht="15.75" hidden="1" outlineLevel="1">
      <c r="A705" s="46" t="s">
        <v>2267</v>
      </c>
      <c r="B705" s="47" t="s">
        <v>11</v>
      </c>
      <c r="C705" s="46">
        <v>5.53</v>
      </c>
      <c r="D705" s="124"/>
    </row>
    <row r="706" spans="1:4" ht="15.75" hidden="1" outlineLevel="1">
      <c r="A706" s="46" t="s">
        <v>2267</v>
      </c>
      <c r="B706" s="47" t="s">
        <v>1517</v>
      </c>
      <c r="C706" s="46">
        <v>5.64</v>
      </c>
      <c r="D706" s="124"/>
    </row>
    <row r="707" spans="1:4" ht="15.75" hidden="1" outlineLevel="1">
      <c r="A707" s="46" t="s">
        <v>2267</v>
      </c>
      <c r="B707" s="47" t="s">
        <v>20</v>
      </c>
      <c r="C707" s="46">
        <v>5.63</v>
      </c>
      <c r="D707" s="124"/>
    </row>
    <row r="708" spans="1:4" ht="15.75" hidden="1" outlineLevel="1">
      <c r="A708" s="46" t="s">
        <v>2267</v>
      </c>
      <c r="B708" s="47" t="s">
        <v>21</v>
      </c>
      <c r="C708" s="46">
        <v>5.65</v>
      </c>
      <c r="D708" s="124"/>
    </row>
    <row r="709" spans="1:4" ht="15.75" hidden="1" outlineLevel="1">
      <c r="A709" s="46" t="s">
        <v>2267</v>
      </c>
      <c r="B709" s="47" t="s">
        <v>125</v>
      </c>
      <c r="C709" s="46">
        <v>5.66</v>
      </c>
      <c r="D709" s="124"/>
    </row>
    <row r="710" spans="1:4" ht="15.75" hidden="1" outlineLevel="1">
      <c r="A710" s="46" t="s">
        <v>2267</v>
      </c>
      <c r="B710" s="47" t="s">
        <v>22</v>
      </c>
      <c r="C710" s="46">
        <v>5.68</v>
      </c>
      <c r="D710" s="124"/>
    </row>
    <row r="711" spans="1:4" ht="15.75" hidden="1" outlineLevel="1">
      <c r="A711" s="46" t="s">
        <v>2267</v>
      </c>
      <c r="B711" s="47" t="s">
        <v>24</v>
      </c>
      <c r="C711" s="46">
        <v>5.47</v>
      </c>
      <c r="D711" s="124"/>
    </row>
    <row r="712" spans="1:4" ht="15.75" hidden="1" outlineLevel="1">
      <c r="A712" s="46" t="s">
        <v>2267</v>
      </c>
      <c r="B712" s="47" t="s">
        <v>25</v>
      </c>
      <c r="C712" s="46">
        <v>5.48</v>
      </c>
      <c r="D712" s="124"/>
    </row>
    <row r="713" spans="1:4" ht="15.75">
      <c r="A713" s="52" t="s">
        <v>2267</v>
      </c>
      <c r="B713" s="47"/>
      <c r="C713" s="46"/>
      <c r="D713" s="124"/>
    </row>
    <row r="714" spans="1:4" ht="15.75" hidden="1" outlineLevel="1">
      <c r="A714" s="46" t="s">
        <v>2331</v>
      </c>
      <c r="B714" s="47" t="s">
        <v>0</v>
      </c>
      <c r="C714" s="46">
        <v>5.0999999999999996</v>
      </c>
      <c r="D714" s="124"/>
    </row>
    <row r="715" spans="1:4" ht="15.75" hidden="1" outlineLevel="1">
      <c r="A715" s="46" t="s">
        <v>2331</v>
      </c>
      <c r="B715" s="47" t="s">
        <v>1</v>
      </c>
      <c r="C715" s="46">
        <v>5.2</v>
      </c>
      <c r="D715" s="124"/>
    </row>
    <row r="716" spans="1:4" ht="15.75" hidden="1" outlineLevel="1">
      <c r="A716" s="46" t="s">
        <v>2331</v>
      </c>
      <c r="B716" s="47" t="s">
        <v>2</v>
      </c>
      <c r="C716" s="46">
        <v>5.3</v>
      </c>
      <c r="D716" s="124"/>
    </row>
    <row r="717" spans="1:4" ht="15.75" hidden="1" outlineLevel="1">
      <c r="A717" s="46" t="s">
        <v>2331</v>
      </c>
      <c r="B717" s="47" t="s">
        <v>116</v>
      </c>
      <c r="C717" s="46">
        <v>5.6</v>
      </c>
      <c r="D717" s="124"/>
    </row>
    <row r="718" spans="1:4" ht="15.75" hidden="1" outlineLevel="1">
      <c r="A718" s="46" t="s">
        <v>2331</v>
      </c>
      <c r="B718" s="47" t="s">
        <v>2319</v>
      </c>
      <c r="C718" s="48">
        <v>5.0999999999999996</v>
      </c>
      <c r="D718" s="124"/>
    </row>
    <row r="719" spans="1:4" ht="15.75" hidden="1" outlineLevel="1">
      <c r="A719" s="46" t="s">
        <v>2331</v>
      </c>
      <c r="B719" s="47" t="s">
        <v>1011</v>
      </c>
      <c r="C719" s="46">
        <v>5.14</v>
      </c>
      <c r="D719" s="124"/>
    </row>
    <row r="720" spans="1:4" ht="15.75" hidden="1" outlineLevel="1">
      <c r="A720" s="46" t="s">
        <v>2331</v>
      </c>
      <c r="B720" s="47" t="s">
        <v>4</v>
      </c>
      <c r="C720" s="46">
        <v>5.19</v>
      </c>
      <c r="D720" s="124"/>
    </row>
    <row r="721" spans="1:4" ht="15.75" hidden="1" outlineLevel="1">
      <c r="A721" s="46" t="s">
        <v>2331</v>
      </c>
      <c r="B721" s="47" t="s">
        <v>118</v>
      </c>
      <c r="C721" s="46">
        <v>5.24</v>
      </c>
      <c r="D721" s="124"/>
    </row>
    <row r="722" spans="1:4" ht="15.75" hidden="1" outlineLevel="1">
      <c r="A722" s="46" t="s">
        <v>2331</v>
      </c>
      <c r="B722" s="47" t="s">
        <v>5</v>
      </c>
      <c r="C722" s="46">
        <v>5.26</v>
      </c>
      <c r="D722" s="124"/>
    </row>
    <row r="723" spans="1:4" ht="15.75" hidden="1" outlineLevel="1">
      <c r="A723" s="46" t="s">
        <v>2331</v>
      </c>
      <c r="B723" s="47" t="s">
        <v>6</v>
      </c>
      <c r="C723" s="46">
        <v>5.27</v>
      </c>
      <c r="D723" s="124"/>
    </row>
    <row r="724" spans="1:4" ht="15.75" hidden="1" outlineLevel="1">
      <c r="A724" s="46" t="s">
        <v>2331</v>
      </c>
      <c r="B724" s="47" t="s">
        <v>7</v>
      </c>
      <c r="C724" s="46">
        <v>5.28</v>
      </c>
      <c r="D724" s="124"/>
    </row>
    <row r="725" spans="1:4" ht="15.75" hidden="1" outlineLevel="1">
      <c r="A725" s="46" t="s">
        <v>2331</v>
      </c>
      <c r="B725" s="47" t="s">
        <v>119</v>
      </c>
      <c r="C725" s="46">
        <v>5.31</v>
      </c>
      <c r="D725" s="124"/>
    </row>
    <row r="726" spans="1:4" ht="15.75" hidden="1" outlineLevel="1">
      <c r="A726" s="46" t="s">
        <v>2331</v>
      </c>
      <c r="B726" s="47" t="s">
        <v>120</v>
      </c>
      <c r="C726" s="46">
        <v>5.36</v>
      </c>
      <c r="D726" s="124"/>
    </row>
    <row r="727" spans="1:4" ht="15.75" hidden="1" outlineLevel="1">
      <c r="A727" s="46" t="s">
        <v>2331</v>
      </c>
      <c r="B727" s="47" t="s">
        <v>11</v>
      </c>
      <c r="C727" s="46">
        <v>5.53</v>
      </c>
      <c r="D727" s="124"/>
    </row>
    <row r="728" spans="1:4" ht="15.75" hidden="1" outlineLevel="1">
      <c r="A728" s="46" t="s">
        <v>2331</v>
      </c>
      <c r="B728" s="47" t="s">
        <v>1072</v>
      </c>
      <c r="C728" s="46">
        <v>5.109</v>
      </c>
      <c r="D728" s="124"/>
    </row>
    <row r="729" spans="1:4" ht="15.75" hidden="1" outlineLevel="1">
      <c r="A729" s="46" t="s">
        <v>2331</v>
      </c>
      <c r="B729" s="47" t="s">
        <v>1073</v>
      </c>
      <c r="C729" s="46">
        <v>5.1109999999999998</v>
      </c>
      <c r="D729" s="124"/>
    </row>
    <row r="730" spans="1:4" ht="15.75" hidden="1" outlineLevel="1">
      <c r="A730" s="46" t="s">
        <v>2331</v>
      </c>
      <c r="B730" s="47" t="s">
        <v>1075</v>
      </c>
      <c r="C730" s="46">
        <v>5.1120000000000001</v>
      </c>
      <c r="D730" s="124"/>
    </row>
    <row r="731" spans="1:4" ht="15.75" hidden="1" outlineLevel="1">
      <c r="A731" s="46" t="s">
        <v>2331</v>
      </c>
      <c r="B731" s="47" t="s">
        <v>2324</v>
      </c>
      <c r="C731" s="46">
        <v>5.1130000000000004</v>
      </c>
      <c r="D731" s="124"/>
    </row>
    <row r="732" spans="1:4" ht="15.75" hidden="1" outlineLevel="1">
      <c r="A732" s="46" t="s">
        <v>2331</v>
      </c>
      <c r="B732" s="47" t="s">
        <v>1547</v>
      </c>
      <c r="C732" s="46">
        <v>5.117</v>
      </c>
      <c r="D732" s="124"/>
    </row>
    <row r="733" spans="1:4" ht="15.75" hidden="1" outlineLevel="1">
      <c r="A733" s="46" t="s">
        <v>2331</v>
      </c>
      <c r="B733" s="47" t="s">
        <v>1548</v>
      </c>
      <c r="C733" s="46">
        <v>5.67</v>
      </c>
      <c r="D733" s="124"/>
    </row>
    <row r="734" spans="1:4" ht="15.75" hidden="1" outlineLevel="1">
      <c r="A734" s="46" t="s">
        <v>2331</v>
      </c>
      <c r="B734" s="47" t="s">
        <v>20</v>
      </c>
      <c r="C734" s="46">
        <v>5.63</v>
      </c>
      <c r="D734" s="124"/>
    </row>
    <row r="735" spans="1:4" ht="15.75" hidden="1" outlineLevel="1">
      <c r="A735" s="46" t="s">
        <v>2331</v>
      </c>
      <c r="B735" s="47" t="s">
        <v>24</v>
      </c>
      <c r="C735" s="46">
        <v>5.47</v>
      </c>
      <c r="D735" s="124"/>
    </row>
    <row r="736" spans="1:4" ht="15.75" hidden="1" outlineLevel="1">
      <c r="A736" s="46" t="s">
        <v>2331</v>
      </c>
      <c r="B736" s="47" t="s">
        <v>25</v>
      </c>
      <c r="C736" s="46">
        <v>5.48</v>
      </c>
      <c r="D736" s="124"/>
    </row>
    <row r="737" spans="1:4" ht="15.75">
      <c r="A737" s="52" t="s">
        <v>2332</v>
      </c>
      <c r="B737" s="47"/>
      <c r="C737" s="46"/>
      <c r="D737" s="124"/>
    </row>
    <row r="738" spans="1:4" ht="15.75" hidden="1" outlineLevel="1">
      <c r="A738" s="46" t="s">
        <v>2270</v>
      </c>
      <c r="B738" s="47" t="s">
        <v>0</v>
      </c>
      <c r="C738" s="46">
        <v>5.0999999999999996</v>
      </c>
      <c r="D738" s="124"/>
    </row>
    <row r="739" spans="1:4" ht="15.75" hidden="1" outlineLevel="1">
      <c r="A739" s="46" t="s">
        <v>2270</v>
      </c>
      <c r="B739" s="47" t="s">
        <v>1</v>
      </c>
      <c r="C739" s="46">
        <v>5.2</v>
      </c>
      <c r="D739" s="124"/>
    </row>
    <row r="740" spans="1:4" ht="15.75" hidden="1" outlineLevel="1">
      <c r="A740" s="46" t="s">
        <v>2270</v>
      </c>
      <c r="B740" s="47" t="s">
        <v>1549</v>
      </c>
      <c r="C740" s="46">
        <v>5.18</v>
      </c>
      <c r="D740" s="124"/>
    </row>
    <row r="741" spans="1:4" ht="15.75" hidden="1" outlineLevel="1">
      <c r="A741" s="46" t="s">
        <v>2270</v>
      </c>
      <c r="B741" s="47" t="s">
        <v>1550</v>
      </c>
      <c r="C741" s="46">
        <v>5.23</v>
      </c>
      <c r="D741" s="124"/>
    </row>
    <row r="742" spans="1:4" ht="15.75" hidden="1" outlineLevel="1">
      <c r="A742" s="46" t="s">
        <v>2270</v>
      </c>
      <c r="B742" s="47" t="s">
        <v>5</v>
      </c>
      <c r="C742" s="46">
        <v>5.26</v>
      </c>
      <c r="D742" s="124"/>
    </row>
    <row r="743" spans="1:4" ht="15.75" hidden="1" outlineLevel="1">
      <c r="A743" s="46" t="s">
        <v>2270</v>
      </c>
      <c r="B743" s="47" t="s">
        <v>6</v>
      </c>
      <c r="C743" s="46">
        <v>5.27</v>
      </c>
      <c r="D743" s="124"/>
    </row>
    <row r="744" spans="1:4" ht="15.75" hidden="1" outlineLevel="1">
      <c r="A744" s="46" t="s">
        <v>2270</v>
      </c>
      <c r="B744" s="47" t="s">
        <v>7</v>
      </c>
      <c r="C744" s="46">
        <v>5.28</v>
      </c>
      <c r="D744" s="124"/>
    </row>
    <row r="745" spans="1:4" ht="15.75" hidden="1" outlineLevel="1">
      <c r="A745" s="46" t="s">
        <v>2270</v>
      </c>
      <c r="B745" s="47" t="s">
        <v>120</v>
      </c>
      <c r="C745" s="46">
        <v>5.36</v>
      </c>
      <c r="D745" s="124"/>
    </row>
    <row r="746" spans="1:4" ht="15.75" hidden="1" outlineLevel="1">
      <c r="A746" s="46" t="s">
        <v>2270</v>
      </c>
      <c r="B746" s="47" t="s">
        <v>1551</v>
      </c>
      <c r="C746" s="46">
        <v>5.44</v>
      </c>
      <c r="D746" s="124"/>
    </row>
    <row r="747" spans="1:4" ht="15.75" hidden="1" outlineLevel="1">
      <c r="A747" s="46" t="s">
        <v>2270</v>
      </c>
      <c r="B747" s="47" t="s">
        <v>11</v>
      </c>
      <c r="C747" s="46">
        <v>5.53</v>
      </c>
      <c r="D747" s="124"/>
    </row>
    <row r="748" spans="1:4" ht="15.75" hidden="1" outlineLevel="1">
      <c r="A748" s="46" t="s">
        <v>2270</v>
      </c>
      <c r="B748" s="47" t="s">
        <v>1075</v>
      </c>
      <c r="C748" s="46">
        <v>5.1120000000000001</v>
      </c>
      <c r="D748" s="124"/>
    </row>
    <row r="749" spans="1:4" ht="15.75" hidden="1" outlineLevel="1">
      <c r="A749" s="46" t="s">
        <v>2270</v>
      </c>
      <c r="B749" s="47" t="s">
        <v>1538</v>
      </c>
      <c r="C749" s="46">
        <v>5.59</v>
      </c>
      <c r="D749" s="124"/>
    </row>
    <row r="750" spans="1:4" ht="15.75" hidden="1" outlineLevel="1">
      <c r="A750" s="46" t="s">
        <v>2270</v>
      </c>
      <c r="B750" s="47" t="s">
        <v>18</v>
      </c>
      <c r="C750" s="46">
        <v>5.54</v>
      </c>
      <c r="D750" s="124"/>
    </row>
    <row r="751" spans="1:4" ht="15.75" hidden="1" outlineLevel="1">
      <c r="A751" s="46" t="s">
        <v>2270</v>
      </c>
      <c r="B751" s="47" t="s">
        <v>20</v>
      </c>
      <c r="C751" s="46">
        <v>5.63</v>
      </c>
      <c r="D751" s="124"/>
    </row>
    <row r="752" spans="1:4" ht="15.75" hidden="1" outlineLevel="1">
      <c r="A752" s="46" t="s">
        <v>2270</v>
      </c>
      <c r="B752" s="47" t="s">
        <v>21</v>
      </c>
      <c r="C752" s="46">
        <v>5.65</v>
      </c>
      <c r="D752" s="124"/>
    </row>
    <row r="753" spans="1:4" ht="15.75" hidden="1" outlineLevel="1">
      <c r="A753" s="46" t="s">
        <v>2270</v>
      </c>
      <c r="B753" s="47" t="s">
        <v>22</v>
      </c>
      <c r="C753" s="46">
        <v>5.68</v>
      </c>
      <c r="D753" s="124"/>
    </row>
    <row r="754" spans="1:4" ht="15.75" hidden="1" outlineLevel="1">
      <c r="A754" s="46" t="s">
        <v>2270</v>
      </c>
      <c r="B754" s="47" t="s">
        <v>24</v>
      </c>
      <c r="C754" s="46">
        <v>5.47</v>
      </c>
      <c r="D754" s="124"/>
    </row>
    <row r="755" spans="1:4" ht="15.75" hidden="1" outlineLevel="1">
      <c r="A755" s="46" t="s">
        <v>2270</v>
      </c>
      <c r="B755" s="47" t="s">
        <v>25</v>
      </c>
      <c r="C755" s="46">
        <v>5.48</v>
      </c>
      <c r="D755" s="124"/>
    </row>
    <row r="756" spans="1:4" ht="15.75">
      <c r="A756" s="52" t="s">
        <v>2270</v>
      </c>
      <c r="B756" s="47"/>
      <c r="C756" s="46"/>
      <c r="D756" s="124"/>
    </row>
    <row r="757" spans="1:4" ht="15.75" hidden="1" outlineLevel="1">
      <c r="A757" s="46" t="s">
        <v>2333</v>
      </c>
      <c r="B757" s="47" t="s">
        <v>0</v>
      </c>
      <c r="C757" s="46">
        <v>5.0999999999999996</v>
      </c>
      <c r="D757" s="124"/>
    </row>
    <row r="758" spans="1:4" ht="15.75" hidden="1" outlineLevel="1">
      <c r="A758" s="46" t="s">
        <v>2333</v>
      </c>
      <c r="B758" s="47" t="s">
        <v>1</v>
      </c>
      <c r="C758" s="46">
        <v>5.2</v>
      </c>
      <c r="D758" s="124"/>
    </row>
    <row r="759" spans="1:4" ht="15.75" hidden="1" outlineLevel="1">
      <c r="A759" s="46" t="s">
        <v>2333</v>
      </c>
      <c r="B759" s="47" t="s">
        <v>1495</v>
      </c>
      <c r="C759" s="46">
        <v>5.9</v>
      </c>
      <c r="D759" s="123" t="s">
        <v>2318</v>
      </c>
    </row>
    <row r="760" spans="1:4" ht="15.75" hidden="1" outlineLevel="1">
      <c r="A760" s="46" t="s">
        <v>2333</v>
      </c>
      <c r="B760" s="47" t="s">
        <v>1496</v>
      </c>
      <c r="C760" s="46">
        <v>5.13</v>
      </c>
      <c r="D760" s="124"/>
    </row>
    <row r="761" spans="1:4" ht="15.75" hidden="1" outlineLevel="1">
      <c r="A761" s="46" t="s">
        <v>2333</v>
      </c>
      <c r="B761" s="47" t="s">
        <v>1497</v>
      </c>
      <c r="C761" s="46">
        <v>5.16</v>
      </c>
      <c r="D761" s="123" t="s">
        <v>2318</v>
      </c>
    </row>
    <row r="762" spans="1:4" ht="15.75" hidden="1" outlineLevel="1">
      <c r="A762" s="46" t="s">
        <v>2333</v>
      </c>
      <c r="B762" s="47" t="s">
        <v>1498</v>
      </c>
      <c r="C762" s="46">
        <v>5.22</v>
      </c>
      <c r="D762" s="123"/>
    </row>
    <row r="763" spans="1:4" ht="15.75" hidden="1" outlineLevel="1">
      <c r="A763" s="46" t="s">
        <v>2333</v>
      </c>
      <c r="B763" s="47" t="s">
        <v>1560</v>
      </c>
      <c r="C763" s="46">
        <v>5.42</v>
      </c>
      <c r="D763" s="124"/>
    </row>
    <row r="764" spans="1:4" ht="15.75" hidden="1" outlineLevel="1">
      <c r="A764" s="46" t="s">
        <v>2333</v>
      </c>
      <c r="B764" s="47" t="s">
        <v>6</v>
      </c>
      <c r="C764" s="46">
        <v>5.27</v>
      </c>
      <c r="D764" s="124"/>
    </row>
    <row r="765" spans="1:4" ht="15.75" hidden="1" outlineLevel="1">
      <c r="A765" s="46" t="s">
        <v>2333</v>
      </c>
      <c r="B765" s="47" t="s">
        <v>7</v>
      </c>
      <c r="C765" s="46">
        <v>5.28</v>
      </c>
      <c r="D765" s="123" t="s">
        <v>2318</v>
      </c>
    </row>
    <row r="766" spans="1:4" ht="15.75" hidden="1" outlineLevel="1">
      <c r="A766" s="46" t="s">
        <v>2333</v>
      </c>
      <c r="B766" s="47" t="s">
        <v>120</v>
      </c>
      <c r="C766" s="46">
        <v>5.36</v>
      </c>
      <c r="D766" s="124"/>
    </row>
    <row r="767" spans="1:4" ht="15.75" hidden="1" outlineLevel="1">
      <c r="A767" s="46" t="s">
        <v>2333</v>
      </c>
      <c r="B767" s="47" t="s">
        <v>9</v>
      </c>
      <c r="C767" s="46">
        <v>5.49</v>
      </c>
      <c r="D767" s="124"/>
    </row>
    <row r="768" spans="1:4" ht="15.75" hidden="1" outlineLevel="1">
      <c r="A768" s="46" t="s">
        <v>2333</v>
      </c>
      <c r="B768" s="47" t="s">
        <v>10</v>
      </c>
      <c r="C768" s="46">
        <v>5.51</v>
      </c>
      <c r="D768" s="124"/>
    </row>
    <row r="769" spans="1:4" ht="15.75" hidden="1" outlineLevel="1">
      <c r="A769" s="46" t="s">
        <v>2333</v>
      </c>
      <c r="B769" s="47" t="s">
        <v>2330</v>
      </c>
      <c r="C769" s="46">
        <v>5.52</v>
      </c>
      <c r="D769" s="124"/>
    </row>
    <row r="770" spans="1:4" ht="15.75" hidden="1" outlineLevel="1">
      <c r="A770" s="46" t="s">
        <v>2333</v>
      </c>
      <c r="B770" s="47" t="s">
        <v>11</v>
      </c>
      <c r="C770" s="46">
        <v>5.53</v>
      </c>
      <c r="D770" s="124"/>
    </row>
    <row r="771" spans="1:4" ht="15.75" hidden="1" outlineLevel="1">
      <c r="A771" s="46" t="s">
        <v>2333</v>
      </c>
      <c r="B771" s="47" t="s">
        <v>18</v>
      </c>
      <c r="C771" s="46">
        <v>5.54</v>
      </c>
      <c r="D771" s="124"/>
    </row>
    <row r="772" spans="1:4" ht="15.75" hidden="1" outlineLevel="1">
      <c r="A772" s="46" t="s">
        <v>2333</v>
      </c>
      <c r="B772" s="47" t="s">
        <v>14</v>
      </c>
      <c r="C772" s="48">
        <v>5.7</v>
      </c>
      <c r="D772" s="124"/>
    </row>
    <row r="773" spans="1:4" ht="15.75" hidden="1" outlineLevel="1">
      <c r="A773" s="46" t="s">
        <v>2333</v>
      </c>
      <c r="B773" s="47" t="s">
        <v>1504</v>
      </c>
      <c r="C773" s="46">
        <v>5.71</v>
      </c>
      <c r="D773" s="124"/>
    </row>
    <row r="774" spans="1:4" ht="15.75" hidden="1" outlineLevel="1">
      <c r="A774" s="46" t="s">
        <v>2333</v>
      </c>
      <c r="B774" s="47" t="s">
        <v>1561</v>
      </c>
      <c r="C774" s="48">
        <v>5.9</v>
      </c>
      <c r="D774" s="124"/>
    </row>
    <row r="775" spans="1:4" ht="15.75" hidden="1" outlineLevel="1">
      <c r="A775" s="46" t="s">
        <v>2333</v>
      </c>
      <c r="B775" s="47" t="s">
        <v>1562</v>
      </c>
      <c r="C775" s="46">
        <v>5.91</v>
      </c>
      <c r="D775" s="124"/>
    </row>
    <row r="776" spans="1:4" ht="15.75" hidden="1" outlineLevel="1">
      <c r="A776" s="46" t="s">
        <v>2333</v>
      </c>
      <c r="B776" s="47" t="s">
        <v>1563</v>
      </c>
      <c r="C776" s="46">
        <v>5.97</v>
      </c>
      <c r="D776" s="124"/>
    </row>
    <row r="777" spans="1:4" ht="15.75">
      <c r="A777" s="52" t="s">
        <v>2333</v>
      </c>
      <c r="B777" s="47"/>
      <c r="C777" s="46"/>
      <c r="D777" s="124"/>
    </row>
    <row r="778" spans="1:4" ht="31.5" hidden="1" outlineLevel="1">
      <c r="A778" s="46" t="s">
        <v>2305</v>
      </c>
      <c r="B778" s="47" t="s">
        <v>0</v>
      </c>
      <c r="C778" s="46">
        <v>5.0999999999999996</v>
      </c>
      <c r="D778" s="124"/>
    </row>
    <row r="779" spans="1:4" ht="31.5" hidden="1" outlineLevel="1">
      <c r="A779" s="46" t="s">
        <v>2305</v>
      </c>
      <c r="B779" s="47" t="s">
        <v>1</v>
      </c>
      <c r="C779" s="46">
        <v>5.2</v>
      </c>
      <c r="D779" s="124"/>
    </row>
    <row r="780" spans="1:4" ht="31.5" hidden="1" outlineLevel="1">
      <c r="A780" s="46" t="s">
        <v>2305</v>
      </c>
      <c r="B780" s="47" t="s">
        <v>5</v>
      </c>
      <c r="C780" s="46">
        <v>5.26</v>
      </c>
      <c r="D780" s="124"/>
    </row>
    <row r="781" spans="1:4" ht="31.5" hidden="1" outlineLevel="1">
      <c r="A781" s="46" t="s">
        <v>2305</v>
      </c>
      <c r="B781" s="47" t="s">
        <v>1191</v>
      </c>
      <c r="C781" s="46">
        <v>5.5</v>
      </c>
      <c r="D781" s="124"/>
    </row>
    <row r="782" spans="1:4" ht="31.5" hidden="1" outlineLevel="1">
      <c r="A782" s="46" t="s">
        <v>2305</v>
      </c>
      <c r="B782" s="47" t="s">
        <v>1192</v>
      </c>
      <c r="C782" s="46">
        <v>5.8</v>
      </c>
      <c r="D782" s="123" t="s">
        <v>2318</v>
      </c>
    </row>
    <row r="783" spans="1:4" ht="31.5" hidden="1" outlineLevel="1">
      <c r="A783" s="46" t="s">
        <v>2305</v>
      </c>
      <c r="B783" s="47" t="s">
        <v>1193</v>
      </c>
      <c r="C783" s="46">
        <v>5.12</v>
      </c>
      <c r="D783" s="46"/>
    </row>
    <row r="784" spans="1:4" ht="31.5" hidden="1" outlineLevel="1">
      <c r="A784" s="46" t="s">
        <v>2305</v>
      </c>
      <c r="B784" s="47" t="s">
        <v>1194</v>
      </c>
      <c r="C784" s="46">
        <v>5.15</v>
      </c>
      <c r="D784" s="46"/>
    </row>
    <row r="785" spans="1:4" ht="31.5" hidden="1" outlineLevel="1">
      <c r="A785" s="46" t="s">
        <v>2305</v>
      </c>
      <c r="B785" s="47" t="s">
        <v>1195</v>
      </c>
      <c r="C785" s="48">
        <v>5.2</v>
      </c>
      <c r="D785" s="123"/>
    </row>
    <row r="786" spans="1:4" ht="31.5" hidden="1" outlineLevel="1">
      <c r="A786" s="46" t="s">
        <v>2305</v>
      </c>
      <c r="B786" s="47" t="s">
        <v>1196</v>
      </c>
      <c r="C786" s="46">
        <v>5.25</v>
      </c>
      <c r="D786" s="46"/>
    </row>
    <row r="787" spans="1:4" ht="31.5" hidden="1" outlineLevel="1">
      <c r="A787" s="46" t="s">
        <v>2305</v>
      </c>
      <c r="B787" s="47" t="s">
        <v>11</v>
      </c>
      <c r="C787" s="46">
        <v>5.53</v>
      </c>
      <c r="D787" s="46"/>
    </row>
    <row r="788" spans="1:4" ht="31.5" hidden="1" outlineLevel="1">
      <c r="A788" s="46" t="s">
        <v>2305</v>
      </c>
      <c r="B788" s="47" t="s">
        <v>1564</v>
      </c>
      <c r="C788" s="48">
        <v>5.4</v>
      </c>
      <c r="D788" s="46"/>
    </row>
    <row r="789" spans="1:4" ht="31.5" hidden="1" outlineLevel="1">
      <c r="A789" s="46" t="s">
        <v>2305</v>
      </c>
      <c r="B789" s="47" t="s">
        <v>1565</v>
      </c>
      <c r="C789" s="46">
        <v>5.92</v>
      </c>
      <c r="D789" s="46"/>
    </row>
    <row r="790" spans="1:4" ht="31.5" hidden="1" outlineLevel="1">
      <c r="A790" s="46" t="s">
        <v>2305</v>
      </c>
      <c r="B790" s="47" t="s">
        <v>1566</v>
      </c>
      <c r="C790" s="46">
        <v>5.93</v>
      </c>
      <c r="D790" s="46"/>
    </row>
    <row r="791" spans="1:4" ht="31.5" hidden="1" outlineLevel="1">
      <c r="A791" s="46" t="s">
        <v>2305</v>
      </c>
      <c r="B791" s="47" t="s">
        <v>1567</v>
      </c>
      <c r="C791" s="46">
        <v>5.94</v>
      </c>
      <c r="D791" s="46"/>
    </row>
    <row r="792" spans="1:4" ht="31.5" hidden="1" outlineLevel="1">
      <c r="A792" s="46" t="s">
        <v>2305</v>
      </c>
      <c r="B792" s="47" t="s">
        <v>1568</v>
      </c>
      <c r="C792" s="46">
        <v>5.95</v>
      </c>
      <c r="D792" s="46"/>
    </row>
    <row r="793" spans="1:4" ht="31.5" hidden="1" outlineLevel="1">
      <c r="A793" s="46" t="s">
        <v>2305</v>
      </c>
      <c r="B793" s="47" t="s">
        <v>1569</v>
      </c>
      <c r="C793" s="46">
        <v>5.98</v>
      </c>
      <c r="D793" s="46"/>
    </row>
    <row r="794" spans="1:4" ht="31.5" hidden="1" outlineLevel="1">
      <c r="A794" s="46" t="s">
        <v>2305</v>
      </c>
      <c r="B794" s="47" t="s">
        <v>1570</v>
      </c>
      <c r="C794" s="46">
        <v>5.96</v>
      </c>
      <c r="D794" s="46"/>
    </row>
    <row r="795" spans="1:4" ht="31.5">
      <c r="A795" s="52" t="s">
        <v>2305</v>
      </c>
      <c r="B795" s="47"/>
      <c r="C795" s="46"/>
      <c r="D795" s="46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2334</v>
      </c>
    </row>
    <row r="3" spans="1:2">
      <c r="A3" t="s">
        <v>2335</v>
      </c>
      <c r="B3" t="s">
        <v>2336</v>
      </c>
    </row>
    <row r="4" spans="1:2">
      <c r="A4" t="s">
        <v>2337</v>
      </c>
      <c r="B4" t="s">
        <v>2338</v>
      </c>
    </row>
    <row r="5" spans="1:2">
      <c r="A5" t="s">
        <v>2339</v>
      </c>
      <c r="B5" t="s">
        <v>2340</v>
      </c>
    </row>
    <row r="6" spans="1:2">
      <c r="A6" t="s">
        <v>2341</v>
      </c>
      <c r="B6" t="s">
        <v>2342</v>
      </c>
    </row>
    <row r="7" spans="1:2">
      <c r="A7" t="s">
        <v>2343</v>
      </c>
      <c r="B7" t="s">
        <v>2344</v>
      </c>
    </row>
    <row r="8" spans="1:2">
      <c r="A8" t="s">
        <v>2345</v>
      </c>
      <c r="B8" t="s">
        <v>2346</v>
      </c>
    </row>
    <row r="10" spans="1:2" ht="15">
      <c r="A10" s="27" t="s">
        <v>2347</v>
      </c>
    </row>
    <row r="11" spans="1:2">
      <c r="A11" t="s">
        <v>2348</v>
      </c>
    </row>
    <row r="12" spans="1:2">
      <c r="A12" t="s">
        <v>2349</v>
      </c>
      <c r="B12" t="s">
        <v>2350</v>
      </c>
    </row>
    <row r="14" spans="1:2">
      <c r="A14" s="38"/>
    </row>
    <row r="15" spans="1:2" ht="15">
      <c r="A15" s="27" t="s">
        <v>2351</v>
      </c>
    </row>
    <row r="16" spans="1:2">
      <c r="A16" s="36" t="s">
        <v>2352</v>
      </c>
    </row>
    <row r="17" spans="1:2">
      <c r="A17" s="36" t="s">
        <v>2353</v>
      </c>
    </row>
    <row r="18" spans="1:2">
      <c r="A18" s="36" t="s">
        <v>2354</v>
      </c>
    </row>
    <row r="19" spans="1:2">
      <c r="A19" s="36" t="s">
        <v>2355</v>
      </c>
    </row>
    <row r="21" spans="1:2" ht="15">
      <c r="A21" s="37" t="s">
        <v>2356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2357</v>
      </c>
      <c r="B34" s="27" t="s">
        <v>129</v>
      </c>
    </row>
    <row r="35" spans="1:2">
      <c r="A35" s="145" t="s">
        <v>2358</v>
      </c>
      <c r="B35" s="146">
        <v>520023185</v>
      </c>
    </row>
    <row r="36" spans="1:2">
      <c r="A36" s="147" t="s">
        <v>251</v>
      </c>
      <c r="B36" s="146">
        <v>520024647</v>
      </c>
    </row>
    <row r="37" spans="1:2">
      <c r="A37" s="147" t="s">
        <v>2359</v>
      </c>
      <c r="B37" s="146">
        <v>520004896</v>
      </c>
    </row>
    <row r="38" spans="1:2">
      <c r="A38" s="147" t="s">
        <v>2360</v>
      </c>
      <c r="B38" s="146">
        <v>520042540</v>
      </c>
    </row>
    <row r="39" spans="1:2">
      <c r="A39" s="147" t="s">
        <v>2361</v>
      </c>
      <c r="B39" s="146">
        <v>520021916</v>
      </c>
    </row>
    <row r="40" spans="1:2">
      <c r="A40" s="147" t="s">
        <v>2362</v>
      </c>
      <c r="B40" s="148">
        <v>510015951</v>
      </c>
    </row>
    <row r="41" spans="1:2">
      <c r="A41" s="147" t="s">
        <v>2363</v>
      </c>
      <c r="B41" s="148">
        <v>510888985</v>
      </c>
    </row>
    <row r="42" spans="1:2">
      <c r="A42" s="147" t="s">
        <v>2364</v>
      </c>
      <c r="B42" s="148">
        <v>520042177</v>
      </c>
    </row>
    <row r="43" spans="1:2">
      <c r="A43" s="147" t="s">
        <v>2365</v>
      </c>
      <c r="B43" s="147">
        <v>520031030</v>
      </c>
    </row>
    <row r="44" spans="1:2">
      <c r="A44" s="147" t="s">
        <v>2366</v>
      </c>
      <c r="B44" s="147">
        <v>520030677</v>
      </c>
    </row>
    <row r="45" spans="1:2">
      <c r="A45" s="147" t="s">
        <v>2367</v>
      </c>
      <c r="B45" s="147">
        <v>513879189</v>
      </c>
    </row>
    <row r="46" spans="1:2">
      <c r="A46" s="147" t="s">
        <v>2368</v>
      </c>
      <c r="B46" s="148">
        <v>520027848</v>
      </c>
    </row>
    <row r="47" spans="1:2">
      <c r="A47" s="147" t="s">
        <v>2369</v>
      </c>
      <c r="B47" s="148">
        <v>570003152</v>
      </c>
    </row>
    <row r="48" spans="1:2">
      <c r="A48" s="147" t="s">
        <v>2370</v>
      </c>
      <c r="B48" s="147">
        <v>513910703</v>
      </c>
    </row>
    <row r="49" spans="1:2">
      <c r="A49" s="147" t="s">
        <v>2371</v>
      </c>
      <c r="B49" s="148">
        <v>512304882</v>
      </c>
    </row>
    <row r="50" spans="1:2">
      <c r="A50" s="147" t="s">
        <v>2372</v>
      </c>
      <c r="B50" s="148">
        <v>512310509</v>
      </c>
    </row>
    <row r="51" spans="1:2">
      <c r="A51" s="147" t="s">
        <v>2373</v>
      </c>
      <c r="B51" s="148">
        <v>512904608</v>
      </c>
    </row>
    <row r="52" spans="1:2">
      <c r="A52" s="147" t="s">
        <v>2374</v>
      </c>
      <c r="B52" s="148">
        <v>500500376</v>
      </c>
    </row>
    <row r="53" spans="1:2">
      <c r="A53" s="147" t="s">
        <v>2375</v>
      </c>
      <c r="B53" s="148">
        <v>520044025</v>
      </c>
    </row>
    <row r="54" spans="1:2">
      <c r="A54" s="147" t="s">
        <v>2376</v>
      </c>
      <c r="B54" s="148">
        <v>513136895</v>
      </c>
    </row>
    <row r="55" spans="1:2">
      <c r="A55" s="147" t="s">
        <v>2377</v>
      </c>
      <c r="B55" s="148">
        <v>520004078</v>
      </c>
    </row>
    <row r="56" spans="1:2">
      <c r="A56" s="147" t="s">
        <v>2378</v>
      </c>
      <c r="B56" s="148">
        <v>515761625</v>
      </c>
    </row>
    <row r="57" spans="1:2">
      <c r="A57" s="147" t="s">
        <v>2379</v>
      </c>
      <c r="B57" s="148">
        <v>515764868</v>
      </c>
    </row>
    <row r="58" spans="1:2">
      <c r="A58" s="147" t="s">
        <v>2380</v>
      </c>
      <c r="B58" s="149">
        <v>515859379</v>
      </c>
    </row>
    <row r="59" spans="1:2">
      <c r="A59" s="147" t="s">
        <v>2381</v>
      </c>
      <c r="B59" s="148">
        <v>516687407</v>
      </c>
    </row>
    <row r="60" spans="1:2">
      <c r="A60" s="147" t="s">
        <v>2382</v>
      </c>
      <c r="B60" s="148">
        <v>516885639</v>
      </c>
    </row>
    <row r="61" spans="1:2">
      <c r="A61" s="147" t="s">
        <v>2383</v>
      </c>
      <c r="B61" s="147">
        <v>570009449</v>
      </c>
    </row>
    <row r="62" spans="1:2">
      <c r="A62" s="147" t="s">
        <v>2384</v>
      </c>
      <c r="B62" s="148">
        <v>520027954</v>
      </c>
    </row>
    <row r="63" spans="1:2">
      <c r="A63" s="147" t="s">
        <v>2385</v>
      </c>
      <c r="B63" s="148">
        <v>512362914</v>
      </c>
    </row>
    <row r="64" spans="1:2">
      <c r="A64" s="147" t="s">
        <v>2386</v>
      </c>
      <c r="B64" s="148">
        <v>511880460</v>
      </c>
    </row>
    <row r="65" spans="1:2">
      <c r="A65" s="147" t="s">
        <v>2387</v>
      </c>
      <c r="B65" s="147">
        <v>511033060</v>
      </c>
    </row>
    <row r="66" spans="1:2">
      <c r="A66" s="147" t="s">
        <v>2388</v>
      </c>
      <c r="B66" s="147">
        <v>570005850</v>
      </c>
    </row>
    <row r="67" spans="1:2">
      <c r="A67" s="147" t="s">
        <v>2389</v>
      </c>
      <c r="B67" s="148">
        <v>510694821</v>
      </c>
    </row>
    <row r="68" spans="1:2">
      <c r="A68" s="147" t="s">
        <v>2390</v>
      </c>
      <c r="B68" s="147">
        <v>520027624</v>
      </c>
    </row>
    <row r="69" spans="1:2">
      <c r="A69" s="147" t="s">
        <v>2391</v>
      </c>
      <c r="B69" s="148">
        <v>520027715</v>
      </c>
    </row>
    <row r="70" spans="1:2">
      <c r="A70" s="147" t="s">
        <v>2392</v>
      </c>
      <c r="B70" s="148">
        <v>520028861</v>
      </c>
    </row>
    <row r="71" spans="1:2">
      <c r="A71" s="147" t="s">
        <v>2393</v>
      </c>
      <c r="B71" s="148">
        <v>520029620</v>
      </c>
    </row>
    <row r="72" spans="1:2">
      <c r="A72" s="147" t="s">
        <v>2394</v>
      </c>
      <c r="B72" s="148">
        <v>520030743</v>
      </c>
    </row>
    <row r="73" spans="1:2">
      <c r="A73" s="147" t="s">
        <v>2395</v>
      </c>
      <c r="B73" s="148">
        <v>520030198</v>
      </c>
    </row>
    <row r="74" spans="1:2">
      <c r="A74" s="147" t="s">
        <v>2396</v>
      </c>
      <c r="B74" s="148">
        <v>520042631</v>
      </c>
    </row>
    <row r="75" spans="1:2">
      <c r="A75" s="147" t="s">
        <v>2397</v>
      </c>
      <c r="B75" s="148">
        <v>520030941</v>
      </c>
    </row>
    <row r="76" spans="1:2">
      <c r="A76" s="147" t="s">
        <v>2398</v>
      </c>
      <c r="B76" s="148">
        <v>520032269</v>
      </c>
    </row>
    <row r="77" spans="1:2">
      <c r="A77" s="147" t="s">
        <v>2399</v>
      </c>
      <c r="B77" s="147">
        <v>510806870</v>
      </c>
    </row>
    <row r="78" spans="1:2">
      <c r="A78" s="147" t="s">
        <v>2400</v>
      </c>
      <c r="B78" s="147">
        <v>520031824</v>
      </c>
    </row>
    <row r="79" spans="1:2">
      <c r="A79" s="147" t="s">
        <v>2401</v>
      </c>
      <c r="B79" s="148">
        <v>510927536</v>
      </c>
    </row>
    <row r="80" spans="1:2">
      <c r="A80" s="147" t="s">
        <v>2402</v>
      </c>
      <c r="B80" s="148">
        <v>510930654</v>
      </c>
    </row>
    <row r="81" spans="1:2">
      <c r="A81" s="147" t="s">
        <v>2403</v>
      </c>
      <c r="B81" s="147">
        <v>510930670</v>
      </c>
    </row>
    <row r="82" spans="1:2">
      <c r="A82" s="147" t="s">
        <v>2404</v>
      </c>
      <c r="B82" s="148">
        <v>520034968</v>
      </c>
    </row>
    <row r="83" spans="1:2">
      <c r="A83" s="147" t="s">
        <v>2405</v>
      </c>
      <c r="B83" s="148">
        <v>520024985</v>
      </c>
    </row>
    <row r="84" spans="1:2">
      <c r="A84" s="147" t="s">
        <v>2406</v>
      </c>
      <c r="B84" s="147">
        <v>520030990</v>
      </c>
    </row>
    <row r="85" spans="1:2">
      <c r="A85" s="147" t="s">
        <v>2407</v>
      </c>
      <c r="B85" s="148">
        <v>520042615</v>
      </c>
    </row>
    <row r="86" spans="1:2">
      <c r="A86" s="147" t="s">
        <v>2408</v>
      </c>
      <c r="B86" s="148">
        <v>520042607</v>
      </c>
    </row>
    <row r="87" spans="1:2">
      <c r="A87" s="147" t="s">
        <v>2409</v>
      </c>
      <c r="B87" s="148">
        <v>520019688</v>
      </c>
    </row>
    <row r="88" spans="1:2">
      <c r="A88" s="147" t="s">
        <v>2410</v>
      </c>
      <c r="B88" s="148">
        <v>570014928</v>
      </c>
    </row>
    <row r="89" spans="1:2">
      <c r="A89" s="147" t="s">
        <v>2411</v>
      </c>
      <c r="B89" s="148">
        <v>510960586</v>
      </c>
    </row>
    <row r="90" spans="1:2">
      <c r="A90" s="147" t="s">
        <v>2412</v>
      </c>
      <c r="B90" s="147">
        <v>520042581</v>
      </c>
    </row>
    <row r="91" spans="1:2">
      <c r="A91" s="147" t="s">
        <v>2413</v>
      </c>
      <c r="B91" s="148">
        <v>570005959</v>
      </c>
    </row>
    <row r="92" spans="1:2">
      <c r="A92" s="147" t="s">
        <v>2414</v>
      </c>
      <c r="B92" s="148">
        <v>570002618</v>
      </c>
    </row>
    <row r="93" spans="1:2">
      <c r="A93" s="147" t="s">
        <v>2415</v>
      </c>
      <c r="B93" s="148">
        <v>511789190</v>
      </c>
    </row>
    <row r="94" spans="1:2">
      <c r="A94" s="147" t="s">
        <v>2416</v>
      </c>
      <c r="B94" s="148">
        <v>520022518</v>
      </c>
    </row>
    <row r="95" spans="1:2">
      <c r="A95" s="147" t="s">
        <v>2417</v>
      </c>
      <c r="B95" s="148">
        <v>520031659</v>
      </c>
    </row>
    <row r="96" spans="1:2">
      <c r="A96" s="147" t="s">
        <v>2418</v>
      </c>
      <c r="B96" s="148">
        <v>570007476</v>
      </c>
    </row>
    <row r="97" spans="1:2">
      <c r="A97" s="147" t="s">
        <v>2419</v>
      </c>
      <c r="B97" s="148">
        <v>570009852</v>
      </c>
    </row>
    <row r="98" spans="1:2">
      <c r="A98" s="147" t="s">
        <v>2420</v>
      </c>
      <c r="B98" s="148">
        <v>510800402</v>
      </c>
    </row>
    <row r="99" spans="1:2">
      <c r="A99" s="147" t="s">
        <v>2421</v>
      </c>
      <c r="B99" s="148">
        <v>510773922</v>
      </c>
    </row>
    <row r="100" spans="1:2">
      <c r="A100" s="147" t="s">
        <v>2422</v>
      </c>
      <c r="B100" s="148">
        <v>512008335</v>
      </c>
    </row>
    <row r="101" spans="1:2">
      <c r="A101" s="147" t="s">
        <v>2423</v>
      </c>
      <c r="B101" s="148">
        <v>510142789</v>
      </c>
    </row>
    <row r="102" spans="1:2">
      <c r="A102" s="147" t="s">
        <v>2424</v>
      </c>
      <c r="B102" s="148">
        <v>520028556</v>
      </c>
    </row>
    <row r="103" spans="1:2">
      <c r="A103" s="147" t="s">
        <v>2425</v>
      </c>
      <c r="B103" s="148">
        <v>520030693</v>
      </c>
    </row>
    <row r="104" spans="1:2">
      <c r="A104" s="147" t="s">
        <v>2426</v>
      </c>
      <c r="B104" s="148">
        <v>520042573</v>
      </c>
    </row>
    <row r="105" spans="1:2">
      <c r="A105" s="147" t="s">
        <v>2427</v>
      </c>
      <c r="B105" s="148">
        <v>511423048</v>
      </c>
    </row>
    <row r="106" spans="1:2">
      <c r="A106" s="147" t="s">
        <v>2428</v>
      </c>
      <c r="B106" s="148">
        <v>570011767</v>
      </c>
    </row>
    <row r="107" spans="1:2">
      <c r="A107" s="147" t="s">
        <v>2429</v>
      </c>
      <c r="B107" s="148">
        <v>512065202</v>
      </c>
    </row>
    <row r="108" spans="1:2">
      <c r="A108" s="147" t="s">
        <v>2430</v>
      </c>
      <c r="B108" s="148">
        <v>512711409</v>
      </c>
    </row>
    <row r="109" spans="1:2">
      <c r="A109" s="147" t="s">
        <v>2431</v>
      </c>
      <c r="B109" s="148">
        <v>520005497</v>
      </c>
    </row>
    <row r="110" spans="1:2">
      <c r="A110" s="147" t="s">
        <v>2432</v>
      </c>
      <c r="B110" s="148">
        <v>570024109</v>
      </c>
    </row>
    <row r="111" spans="1:2">
      <c r="A111" s="147" t="s">
        <v>2433</v>
      </c>
      <c r="B111" s="148">
        <v>520020447</v>
      </c>
    </row>
    <row r="112" spans="1:2">
      <c r="A112" s="147" t="s">
        <v>2434</v>
      </c>
      <c r="B112" s="148">
        <v>520023094</v>
      </c>
    </row>
    <row r="113" spans="1:2">
      <c r="A113" s="147" t="s">
        <v>2435</v>
      </c>
      <c r="B113" s="148">
        <v>520028812</v>
      </c>
    </row>
    <row r="114" spans="1:2">
      <c r="A114" s="147" t="s">
        <v>2436</v>
      </c>
      <c r="B114" s="148">
        <v>520022963</v>
      </c>
    </row>
    <row r="115" spans="1:2">
      <c r="A115" s="147" t="s">
        <v>2437</v>
      </c>
      <c r="B115" s="148">
        <v>520027251</v>
      </c>
    </row>
    <row r="116" spans="1:2">
      <c r="A116" s="147" t="s">
        <v>2438</v>
      </c>
      <c r="B116" s="148">
        <v>520028390</v>
      </c>
    </row>
    <row r="117" spans="1:2">
      <c r="A117" s="147" t="s">
        <v>2439</v>
      </c>
      <c r="B117" s="148">
        <v>513026484</v>
      </c>
    </row>
    <row r="118" spans="1:2">
      <c r="A118" s="147" t="s">
        <v>2440</v>
      </c>
      <c r="B118" s="148">
        <v>513173393</v>
      </c>
    </row>
    <row r="119" spans="1:2">
      <c r="A119" s="147" t="s">
        <v>2441</v>
      </c>
      <c r="B119" s="148">
        <v>513452003</v>
      </c>
    </row>
    <row r="120" spans="1:2">
      <c r="A120" s="147" t="s">
        <v>2442</v>
      </c>
      <c r="B120" s="148">
        <v>513611509</v>
      </c>
    </row>
    <row r="121" spans="1:2">
      <c r="A121" s="147" t="s">
        <v>2443</v>
      </c>
      <c r="B121" s="148">
        <v>513621110</v>
      </c>
    </row>
    <row r="122" spans="1:2">
      <c r="A122" s="147" t="s">
        <v>2444</v>
      </c>
      <c r="B122" s="147">
        <v>512244146</v>
      </c>
    </row>
    <row r="123" spans="1:2">
      <c r="A123" s="147" t="s">
        <v>2445</v>
      </c>
      <c r="B123" s="148">
        <v>512237744</v>
      </c>
    </row>
    <row r="124" spans="1:2">
      <c r="A124" s="147" t="s">
        <v>2446</v>
      </c>
      <c r="B124" s="148">
        <v>512267592</v>
      </c>
    </row>
    <row r="125" spans="1:2">
      <c r="A125" s="147" t="s">
        <v>2447</v>
      </c>
      <c r="B125" s="148">
        <v>514767490</v>
      </c>
    </row>
    <row r="126" spans="1:2">
      <c r="A126" s="147" t="s">
        <v>2448</v>
      </c>
      <c r="B126" s="148">
        <v>514956465</v>
      </c>
    </row>
    <row r="127" spans="1:2">
      <c r="A127" s="147" t="s">
        <v>2449</v>
      </c>
      <c r="B127" s="148">
        <v>512245812</v>
      </c>
    </row>
    <row r="128" spans="1:2">
      <c r="A128" s="147" t="s">
        <v>2450</v>
      </c>
      <c r="B128" s="148">
        <v>515447035</v>
      </c>
    </row>
    <row r="129" spans="1:2">
      <c r="A129" s="147" t="s">
        <v>2451</v>
      </c>
      <c r="B129" s="148">
        <v>516463635</v>
      </c>
    </row>
    <row r="130" spans="1:2">
      <c r="A130" s="147" t="s">
        <v>2452</v>
      </c>
      <c r="B130" s="148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70"/>
  <sheetViews>
    <sheetView rightToLeft="1" workbookViewId="0">
      <selection activeCell="A2" sqref="A2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170" t="s">
        <v>14</v>
      </c>
      <c r="P1" s="170" t="s">
        <v>15</v>
      </c>
      <c r="Q1" s="22" t="s">
        <v>16</v>
      </c>
      <c r="R1" s="22" t="s">
        <v>17</v>
      </c>
      <c r="S1" s="168" t="s">
        <v>18</v>
      </c>
      <c r="T1" s="174" t="s">
        <v>19</v>
      </c>
      <c r="U1" s="22" t="s">
        <v>20</v>
      </c>
      <c r="V1" s="22" t="s">
        <v>21</v>
      </c>
      <c r="W1" s="22" t="s">
        <v>22</v>
      </c>
      <c r="X1" s="170" t="s">
        <v>23</v>
      </c>
      <c r="Y1" s="170" t="s">
        <v>24</v>
      </c>
      <c r="Z1" s="170" t="s">
        <v>25</v>
      </c>
    </row>
    <row r="2" spans="1:26">
      <c r="A2" s="21">
        <v>382</v>
      </c>
      <c r="B2" s="21">
        <v>382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1" t="s">
        <v>30</v>
      </c>
      <c r="I2" s="21" t="s">
        <v>31</v>
      </c>
      <c r="J2" s="21" t="s">
        <v>32</v>
      </c>
      <c r="K2" s="21" t="s">
        <v>33</v>
      </c>
      <c r="L2" s="5" t="s">
        <v>34</v>
      </c>
      <c r="M2" s="161">
        <v>6.6289999999999996</v>
      </c>
      <c r="N2" s="5" t="s">
        <v>35</v>
      </c>
      <c r="O2" s="173">
        <v>5.5E-2</v>
      </c>
      <c r="P2" s="173">
        <v>5.0130000000000001E-2</v>
      </c>
      <c r="R2" s="161">
        <v>2730000</v>
      </c>
      <c r="S2" s="172">
        <v>3.19</v>
      </c>
      <c r="T2" s="175">
        <v>105.051</v>
      </c>
      <c r="U2" s="161">
        <v>9148.6029999999992</v>
      </c>
      <c r="W2" s="21" t="s">
        <v>36</v>
      </c>
      <c r="X2" s="173">
        <v>9.1E-4</v>
      </c>
      <c r="Y2" s="173">
        <v>1.24504328959496E-2</v>
      </c>
      <c r="Z2" s="173">
        <v>2.8229083101913902E-3</v>
      </c>
    </row>
    <row r="3" spans="1:26">
      <c r="A3" s="21">
        <v>382</v>
      </c>
      <c r="B3" s="21">
        <v>382</v>
      </c>
      <c r="C3" s="21" t="s">
        <v>26</v>
      </c>
      <c r="D3" s="21" t="s">
        <v>37</v>
      </c>
      <c r="E3" s="21" t="s">
        <v>38</v>
      </c>
      <c r="F3" s="21" t="s">
        <v>39</v>
      </c>
      <c r="G3" s="21" t="s">
        <v>30</v>
      </c>
      <c r="H3" s="21" t="s">
        <v>30</v>
      </c>
      <c r="I3" s="21" t="s">
        <v>40</v>
      </c>
      <c r="J3" s="21" t="s">
        <v>41</v>
      </c>
      <c r="K3" s="21" t="s">
        <v>42</v>
      </c>
      <c r="L3" s="5" t="s">
        <v>43</v>
      </c>
      <c r="M3" s="161">
        <v>0.247</v>
      </c>
      <c r="N3" s="5" t="s">
        <v>44</v>
      </c>
      <c r="O3" s="173">
        <v>0</v>
      </c>
      <c r="P3" s="173">
        <v>4.0320000000000002E-2</v>
      </c>
      <c r="R3" s="161">
        <v>67000000</v>
      </c>
      <c r="S3" s="172">
        <v>1</v>
      </c>
      <c r="T3" s="175">
        <v>99.03</v>
      </c>
      <c r="U3" s="161">
        <v>66350.100000000006</v>
      </c>
      <c r="W3" s="21" t="s">
        <v>36</v>
      </c>
      <c r="X3" s="173">
        <v>3.722E-3</v>
      </c>
      <c r="Y3" s="173">
        <v>9.0296573929387405E-2</v>
      </c>
      <c r="Z3" s="173">
        <v>2.04730992936E-2</v>
      </c>
    </row>
    <row r="4" spans="1:26">
      <c r="A4" s="21">
        <v>382</v>
      </c>
      <c r="B4" s="21">
        <v>382</v>
      </c>
      <c r="C4" s="21" t="s">
        <v>26</v>
      </c>
      <c r="D4" s="21" t="s">
        <v>45</v>
      </c>
      <c r="E4" s="21" t="s">
        <v>46</v>
      </c>
      <c r="F4" s="21" t="s">
        <v>47</v>
      </c>
      <c r="G4" s="21" t="s">
        <v>30</v>
      </c>
      <c r="H4" s="21" t="s">
        <v>30</v>
      </c>
      <c r="I4" s="21" t="s">
        <v>40</v>
      </c>
      <c r="J4" s="21" t="s">
        <v>41</v>
      </c>
      <c r="K4" s="21" t="s">
        <v>42</v>
      </c>
      <c r="L4" s="5" t="s">
        <v>43</v>
      </c>
      <c r="M4" s="161">
        <v>5.899</v>
      </c>
      <c r="N4" s="5" t="s">
        <v>48</v>
      </c>
      <c r="O4" s="173">
        <v>1E-3</v>
      </c>
      <c r="P4" s="173">
        <v>1.7049999999999999E-2</v>
      </c>
      <c r="R4" s="161">
        <v>86675000</v>
      </c>
      <c r="S4" s="172">
        <v>1</v>
      </c>
      <c r="T4" s="175">
        <v>107.5</v>
      </c>
      <c r="U4" s="161">
        <v>93175.625</v>
      </c>
      <c r="W4" s="21" t="s">
        <v>36</v>
      </c>
      <c r="X4" s="173">
        <v>2.532E-3</v>
      </c>
      <c r="Y4" s="173">
        <v>0.126803723147808</v>
      </c>
      <c r="Z4" s="173">
        <v>2.8750428746425999E-2</v>
      </c>
    </row>
    <row r="5" spans="1:26">
      <c r="A5" s="21">
        <v>382</v>
      </c>
      <c r="B5" s="21">
        <v>382</v>
      </c>
      <c r="C5" s="21" t="s">
        <v>26</v>
      </c>
      <c r="D5" s="21" t="s">
        <v>49</v>
      </c>
      <c r="E5" s="21" t="s">
        <v>50</v>
      </c>
      <c r="F5" s="21" t="s">
        <v>51</v>
      </c>
      <c r="G5" s="21" t="s">
        <v>30</v>
      </c>
      <c r="H5" s="21" t="s">
        <v>30</v>
      </c>
      <c r="I5" s="21" t="s">
        <v>40</v>
      </c>
      <c r="J5" s="21" t="s">
        <v>41</v>
      </c>
      <c r="K5" s="21" t="s">
        <v>42</v>
      </c>
      <c r="L5" s="5" t="s">
        <v>43</v>
      </c>
      <c r="M5" s="161">
        <v>7.6879999999999997</v>
      </c>
      <c r="N5" s="5" t="s">
        <v>52</v>
      </c>
      <c r="O5" s="173">
        <v>0.04</v>
      </c>
      <c r="P5" s="173">
        <v>3.9109999999999999E-2</v>
      </c>
      <c r="R5" s="161">
        <v>93236000</v>
      </c>
      <c r="S5" s="172">
        <v>1</v>
      </c>
      <c r="T5" s="175">
        <v>103.69</v>
      </c>
      <c r="U5" s="161">
        <v>96676.407999999996</v>
      </c>
      <c r="W5" s="21" t="s">
        <v>36</v>
      </c>
      <c r="X5" s="173">
        <v>2.5430000000000001E-3</v>
      </c>
      <c r="Y5" s="173">
        <v>0.131567977415531</v>
      </c>
      <c r="Z5" s="173">
        <v>2.98306364047955E-2</v>
      </c>
    </row>
    <row r="6" spans="1:26">
      <c r="A6" s="21">
        <v>382</v>
      </c>
      <c r="B6" s="21">
        <v>382</v>
      </c>
      <c r="C6" s="21" t="s">
        <v>26</v>
      </c>
      <c r="D6" s="21" t="s">
        <v>53</v>
      </c>
      <c r="E6" s="21" t="s">
        <v>54</v>
      </c>
      <c r="F6" s="21" t="s">
        <v>51</v>
      </c>
      <c r="G6" s="21" t="s">
        <v>30</v>
      </c>
      <c r="H6" s="21" t="s">
        <v>30</v>
      </c>
      <c r="I6" s="21" t="s">
        <v>40</v>
      </c>
      <c r="J6" s="21" t="s">
        <v>41</v>
      </c>
      <c r="K6" s="21" t="s">
        <v>42</v>
      </c>
      <c r="L6" s="5" t="s">
        <v>43</v>
      </c>
      <c r="M6" s="161">
        <v>14.298</v>
      </c>
      <c r="N6" s="5" t="s">
        <v>55</v>
      </c>
      <c r="O6" s="173">
        <v>3.7499999999999999E-2</v>
      </c>
      <c r="P6" s="173">
        <v>4.3090000000000003E-2</v>
      </c>
      <c r="R6" s="161">
        <v>43720000</v>
      </c>
      <c r="S6" s="172">
        <v>1</v>
      </c>
      <c r="T6" s="175">
        <v>95.14</v>
      </c>
      <c r="U6" s="161">
        <v>41595.207999999999</v>
      </c>
      <c r="W6" s="21" t="s">
        <v>36</v>
      </c>
      <c r="X6" s="173">
        <v>1.6130000000000001E-3</v>
      </c>
      <c r="Y6" s="173">
        <v>5.6607371718810501E-2</v>
      </c>
      <c r="Z6" s="173">
        <v>1.2834687868171201E-2</v>
      </c>
    </row>
    <row r="7" spans="1:26">
      <c r="A7" s="21">
        <v>382</v>
      </c>
      <c r="B7" s="21">
        <v>382</v>
      </c>
      <c r="C7" s="21" t="s">
        <v>26</v>
      </c>
      <c r="D7" s="21" t="s">
        <v>56</v>
      </c>
      <c r="E7" s="21" t="s">
        <v>57</v>
      </c>
      <c r="F7" s="21" t="s">
        <v>51</v>
      </c>
      <c r="G7" s="21" t="s">
        <v>30</v>
      </c>
      <c r="H7" s="21" t="s">
        <v>30</v>
      </c>
      <c r="I7" s="21" t="s">
        <v>40</v>
      </c>
      <c r="J7" s="21" t="s">
        <v>41</v>
      </c>
      <c r="K7" s="21" t="s">
        <v>42</v>
      </c>
      <c r="L7" s="5" t="s">
        <v>43</v>
      </c>
      <c r="M7" s="161">
        <v>0.82699999999999996</v>
      </c>
      <c r="N7" s="5" t="s">
        <v>58</v>
      </c>
      <c r="O7" s="173">
        <v>6.25E-2</v>
      </c>
      <c r="P7" s="173">
        <v>3.8300000000000001E-2</v>
      </c>
      <c r="R7" s="161">
        <v>7100000</v>
      </c>
      <c r="S7" s="172">
        <v>1</v>
      </c>
      <c r="T7" s="175">
        <v>102.98</v>
      </c>
      <c r="U7" s="161">
        <v>7311.58</v>
      </c>
      <c r="W7" s="21" t="s">
        <v>36</v>
      </c>
      <c r="X7" s="173">
        <v>4.7699999999999999E-4</v>
      </c>
      <c r="Y7" s="173">
        <v>9.9504088767105193E-3</v>
      </c>
      <c r="Z7" s="173">
        <v>2.25607351508287E-3</v>
      </c>
    </row>
    <row r="8" spans="1:26">
      <c r="A8" s="21">
        <v>382</v>
      </c>
      <c r="B8" s="21">
        <v>382</v>
      </c>
      <c r="C8" s="21" t="s">
        <v>26</v>
      </c>
      <c r="D8" s="21" t="s">
        <v>59</v>
      </c>
      <c r="E8" s="21" t="s">
        <v>60</v>
      </c>
      <c r="F8" s="21" t="s">
        <v>51</v>
      </c>
      <c r="G8" s="21" t="s">
        <v>30</v>
      </c>
      <c r="H8" s="21" t="s">
        <v>30</v>
      </c>
      <c r="I8" s="21" t="s">
        <v>40</v>
      </c>
      <c r="J8" s="21" t="s">
        <v>41</v>
      </c>
      <c r="K8" s="21" t="s">
        <v>42</v>
      </c>
      <c r="L8" s="5" t="s">
        <v>43</v>
      </c>
      <c r="M8" s="161">
        <v>10.978</v>
      </c>
      <c r="N8" s="5" t="s">
        <v>61</v>
      </c>
      <c r="O8" s="173">
        <v>5.5E-2</v>
      </c>
      <c r="P8" s="173">
        <v>4.1709999999999997E-2</v>
      </c>
      <c r="R8" s="161">
        <v>50100000</v>
      </c>
      <c r="S8" s="172">
        <v>1</v>
      </c>
      <c r="T8" s="175">
        <v>120.4</v>
      </c>
      <c r="U8" s="161">
        <v>60320.4</v>
      </c>
      <c r="W8" s="21" t="s">
        <v>36</v>
      </c>
      <c r="X8" s="173">
        <v>1.549E-3</v>
      </c>
      <c r="Y8" s="173">
        <v>8.2090689509890999E-2</v>
      </c>
      <c r="Z8" s="173">
        <v>1.8612564843604899E-2</v>
      </c>
    </row>
    <row r="9" spans="1:26">
      <c r="A9" s="21">
        <v>382</v>
      </c>
      <c r="B9" s="21">
        <v>382</v>
      </c>
      <c r="C9" s="21" t="s">
        <v>26</v>
      </c>
      <c r="D9" s="21" t="s">
        <v>62</v>
      </c>
      <c r="E9" s="21" t="s">
        <v>63</v>
      </c>
      <c r="F9" s="21" t="s">
        <v>47</v>
      </c>
      <c r="G9" s="21" t="s">
        <v>30</v>
      </c>
      <c r="H9" s="21" t="s">
        <v>30</v>
      </c>
      <c r="I9" s="21" t="s">
        <v>40</v>
      </c>
      <c r="J9" s="21" t="s">
        <v>41</v>
      </c>
      <c r="K9" s="21" t="s">
        <v>42</v>
      </c>
      <c r="L9" s="5" t="s">
        <v>43</v>
      </c>
      <c r="M9" s="161">
        <v>3.383</v>
      </c>
      <c r="N9" s="5" t="s">
        <v>64</v>
      </c>
      <c r="O9" s="173">
        <v>5.0000000000000001E-3</v>
      </c>
      <c r="P9" s="173">
        <v>1.712E-2</v>
      </c>
      <c r="R9" s="161">
        <v>60649000</v>
      </c>
      <c r="S9" s="172">
        <v>1</v>
      </c>
      <c r="T9" s="175">
        <v>113.71</v>
      </c>
      <c r="U9" s="161">
        <v>68963.978000000003</v>
      </c>
      <c r="W9" s="21" t="s">
        <v>36</v>
      </c>
      <c r="X9" s="173">
        <v>2.0149999999999999E-3</v>
      </c>
      <c r="Y9" s="173">
        <v>9.3853828839926198E-2</v>
      </c>
      <c r="Z9" s="173">
        <v>2.1279641887929902E-2</v>
      </c>
    </row>
    <row r="10" spans="1:26">
      <c r="A10" s="21">
        <v>382</v>
      </c>
      <c r="B10" s="21">
        <v>382</v>
      </c>
      <c r="C10" s="21" t="s">
        <v>26</v>
      </c>
      <c r="D10" s="21" t="s">
        <v>65</v>
      </c>
      <c r="E10" s="21" t="s">
        <v>66</v>
      </c>
      <c r="F10" s="21" t="s">
        <v>47</v>
      </c>
      <c r="G10" s="21" t="s">
        <v>30</v>
      </c>
      <c r="H10" s="21" t="s">
        <v>30</v>
      </c>
      <c r="I10" s="21" t="s">
        <v>40</v>
      </c>
      <c r="J10" s="21" t="s">
        <v>41</v>
      </c>
      <c r="K10" s="21" t="s">
        <v>42</v>
      </c>
      <c r="L10" s="5" t="s">
        <v>43</v>
      </c>
      <c r="M10" s="161">
        <v>2.8</v>
      </c>
      <c r="N10" s="5" t="s">
        <v>67</v>
      </c>
      <c r="O10" s="173">
        <v>1.0999999999999999E-2</v>
      </c>
      <c r="P10" s="173">
        <v>1.763E-2</v>
      </c>
      <c r="R10" s="161">
        <v>11490000</v>
      </c>
      <c r="S10" s="172">
        <v>1</v>
      </c>
      <c r="T10" s="175">
        <v>105.04</v>
      </c>
      <c r="U10" s="161">
        <v>12069.096</v>
      </c>
      <c r="W10" s="21" t="s">
        <v>36</v>
      </c>
      <c r="X10" s="173">
        <v>3.4099999999999999E-4</v>
      </c>
      <c r="Y10" s="173">
        <v>1.6424964231024099E-2</v>
      </c>
      <c r="Z10" s="173">
        <v>3.7240607141811499E-3</v>
      </c>
    </row>
    <row r="11" spans="1:26">
      <c r="A11" s="21">
        <v>382</v>
      </c>
      <c r="B11" s="21">
        <v>382</v>
      </c>
      <c r="C11" s="21" t="s">
        <v>26</v>
      </c>
      <c r="D11" s="21" t="s">
        <v>68</v>
      </c>
      <c r="E11" s="21" t="s">
        <v>69</v>
      </c>
      <c r="F11" s="21" t="s">
        <v>47</v>
      </c>
      <c r="G11" s="21" t="s">
        <v>30</v>
      </c>
      <c r="H11" s="21" t="s">
        <v>30</v>
      </c>
      <c r="I11" s="21" t="s">
        <v>40</v>
      </c>
      <c r="J11" s="21" t="s">
        <v>41</v>
      </c>
      <c r="K11" s="21" t="s">
        <v>42</v>
      </c>
      <c r="L11" s="5" t="s">
        <v>43</v>
      </c>
      <c r="M11" s="161">
        <v>7.4039999999999999</v>
      </c>
      <c r="N11" s="5" t="s">
        <v>70</v>
      </c>
      <c r="O11" s="173">
        <v>1.6E-2</v>
      </c>
      <c r="P11" s="173">
        <v>1.789E-2</v>
      </c>
      <c r="R11" s="161">
        <v>35000000</v>
      </c>
      <c r="S11" s="172">
        <v>1</v>
      </c>
      <c r="T11" s="175">
        <v>104.8</v>
      </c>
      <c r="U11" s="161">
        <v>36680</v>
      </c>
      <c r="W11" s="21" t="s">
        <v>36</v>
      </c>
      <c r="X11" s="173">
        <v>1.2160000000000001E-3</v>
      </c>
      <c r="Y11" s="173">
        <v>4.9918211603749402E-2</v>
      </c>
      <c r="Z11" s="173">
        <v>1.1318042958326301E-2</v>
      </c>
    </row>
    <row r="12" spans="1:26">
      <c r="A12" s="21">
        <v>382</v>
      </c>
      <c r="B12" s="21">
        <v>382</v>
      </c>
      <c r="C12" s="21" t="s">
        <v>26</v>
      </c>
      <c r="D12" s="21" t="s">
        <v>71</v>
      </c>
      <c r="E12" s="21" t="s">
        <v>72</v>
      </c>
      <c r="F12" s="21" t="s">
        <v>51</v>
      </c>
      <c r="G12" s="21" t="s">
        <v>30</v>
      </c>
      <c r="H12" s="21" t="s">
        <v>30</v>
      </c>
      <c r="I12" s="21" t="s">
        <v>40</v>
      </c>
      <c r="J12" s="21" t="s">
        <v>41</v>
      </c>
      <c r="K12" s="21" t="s">
        <v>42</v>
      </c>
      <c r="L12" s="5" t="s">
        <v>43</v>
      </c>
      <c r="M12" s="161">
        <v>10.317</v>
      </c>
      <c r="N12" s="5" t="s">
        <v>73</v>
      </c>
      <c r="O12" s="173">
        <v>1.4999999999999999E-2</v>
      </c>
      <c r="P12" s="173">
        <v>4.0410000000000001E-2</v>
      </c>
      <c r="R12" s="161">
        <v>40000000</v>
      </c>
      <c r="S12" s="172">
        <v>1</v>
      </c>
      <c r="T12" s="175">
        <v>78</v>
      </c>
      <c r="U12" s="161">
        <v>31200</v>
      </c>
      <c r="W12" s="21" t="s">
        <v>36</v>
      </c>
      <c r="X12" s="173">
        <v>9.5500000000000001E-4</v>
      </c>
      <c r="Y12" s="173">
        <v>4.2460419902862097E-2</v>
      </c>
      <c r="Z12" s="173">
        <v>9.6271248718588203E-3</v>
      </c>
    </row>
    <row r="13" spans="1:26">
      <c r="A13" s="21">
        <v>382</v>
      </c>
      <c r="B13" s="21">
        <v>382</v>
      </c>
      <c r="C13" s="21" t="s">
        <v>26</v>
      </c>
      <c r="D13" s="21" t="s">
        <v>74</v>
      </c>
      <c r="E13" s="21" t="s">
        <v>75</v>
      </c>
      <c r="F13" s="21" t="s">
        <v>51</v>
      </c>
      <c r="G13" s="21" t="s">
        <v>30</v>
      </c>
      <c r="H13" s="21" t="s">
        <v>30</v>
      </c>
      <c r="I13" s="21" t="s">
        <v>40</v>
      </c>
      <c r="J13" s="21" t="s">
        <v>41</v>
      </c>
      <c r="K13" s="21" t="s">
        <v>42</v>
      </c>
      <c r="L13" s="5" t="s">
        <v>43</v>
      </c>
      <c r="M13" s="161">
        <v>6.0389999999999997</v>
      </c>
      <c r="N13" s="5" t="s">
        <v>76</v>
      </c>
      <c r="O13" s="173">
        <v>1.2999999999999999E-2</v>
      </c>
      <c r="P13" s="173">
        <v>3.7949999999999998E-2</v>
      </c>
      <c r="R13" s="161">
        <v>99500000</v>
      </c>
      <c r="S13" s="172">
        <v>1</v>
      </c>
      <c r="T13" s="175">
        <v>87.06</v>
      </c>
      <c r="U13" s="161">
        <v>86624.7</v>
      </c>
      <c r="W13" s="21" t="s">
        <v>36</v>
      </c>
      <c r="X13" s="173">
        <v>2.4220000000000001E-3</v>
      </c>
      <c r="Y13" s="173">
        <v>0.117888497947418</v>
      </c>
      <c r="Z13" s="173">
        <v>2.67290642271573E-2</v>
      </c>
    </row>
    <row r="14" spans="1:26">
      <c r="A14" s="21">
        <v>382</v>
      </c>
      <c r="B14" s="21">
        <v>382</v>
      </c>
      <c r="C14" s="21" t="s">
        <v>26</v>
      </c>
      <c r="D14" s="21" t="s">
        <v>77</v>
      </c>
      <c r="E14" s="21" t="s">
        <v>78</v>
      </c>
      <c r="F14" s="21" t="s">
        <v>39</v>
      </c>
      <c r="G14" s="21" t="s">
        <v>30</v>
      </c>
      <c r="H14" s="21" t="s">
        <v>30</v>
      </c>
      <c r="I14" s="21" t="s">
        <v>40</v>
      </c>
      <c r="J14" s="21" t="s">
        <v>41</v>
      </c>
      <c r="K14" s="21" t="s">
        <v>42</v>
      </c>
      <c r="L14" s="5" t="s">
        <v>43</v>
      </c>
      <c r="M14" s="161">
        <v>9.2999999999999999E-2</v>
      </c>
      <c r="N14" s="5" t="s">
        <v>79</v>
      </c>
      <c r="O14" s="173">
        <v>0</v>
      </c>
      <c r="P14" s="173">
        <v>4.0599999999999997E-2</v>
      </c>
      <c r="R14" s="161">
        <v>700000</v>
      </c>
      <c r="S14" s="172">
        <v>1</v>
      </c>
      <c r="T14" s="175">
        <v>99.63</v>
      </c>
      <c r="U14" s="161">
        <v>697.41</v>
      </c>
      <c r="W14" s="21" t="s">
        <v>36</v>
      </c>
      <c r="X14" s="173">
        <v>2.1999999999999999E-5</v>
      </c>
      <c r="Y14" s="173">
        <v>9.4911286680945603E-4</v>
      </c>
      <c r="Z14" s="173">
        <v>2.1519401143855999E-4</v>
      </c>
    </row>
    <row r="15" spans="1:26">
      <c r="A15" s="21">
        <v>382</v>
      </c>
      <c r="B15" s="21">
        <v>382</v>
      </c>
      <c r="C15" s="21" t="s">
        <v>26</v>
      </c>
      <c r="D15" s="21" t="s">
        <v>80</v>
      </c>
      <c r="E15" s="21" t="s">
        <v>81</v>
      </c>
      <c r="F15" s="21" t="s">
        <v>39</v>
      </c>
      <c r="G15" s="21" t="s">
        <v>30</v>
      </c>
      <c r="H15" s="21" t="s">
        <v>30</v>
      </c>
      <c r="I15" s="21" t="s">
        <v>40</v>
      </c>
      <c r="J15" s="21" t="s">
        <v>41</v>
      </c>
      <c r="K15" s="21" t="s">
        <v>42</v>
      </c>
      <c r="L15" s="5" t="s">
        <v>43</v>
      </c>
      <c r="M15" s="161">
        <v>0.17</v>
      </c>
      <c r="N15" s="5" t="s">
        <v>82</v>
      </c>
      <c r="O15" s="173">
        <v>0</v>
      </c>
      <c r="P15" s="173">
        <v>4.0370000000000003E-2</v>
      </c>
      <c r="R15" s="161">
        <v>93000000</v>
      </c>
      <c r="S15" s="172">
        <v>1</v>
      </c>
      <c r="T15" s="175">
        <v>99.33</v>
      </c>
      <c r="U15" s="161">
        <v>92376.9</v>
      </c>
      <c r="W15" s="21" t="s">
        <v>36</v>
      </c>
      <c r="X15" s="173">
        <v>3.0999999999999999E-3</v>
      </c>
      <c r="Y15" s="173">
        <v>0.12571672959374</v>
      </c>
      <c r="Z15" s="173">
        <v>2.8503972806897902E-2</v>
      </c>
    </row>
    <row r="16" spans="1:26">
      <c r="A16" s="21">
        <v>382</v>
      </c>
      <c r="B16" s="21">
        <v>382</v>
      </c>
      <c r="C16" s="21" t="s">
        <v>83</v>
      </c>
      <c r="D16" s="21" t="s">
        <v>84</v>
      </c>
      <c r="E16" s="21" t="s">
        <v>85</v>
      </c>
      <c r="F16" s="21" t="s">
        <v>29</v>
      </c>
      <c r="G16" s="21" t="s">
        <v>86</v>
      </c>
      <c r="H16" s="21" t="s">
        <v>87</v>
      </c>
      <c r="I16" s="21" t="s">
        <v>88</v>
      </c>
      <c r="J16" s="21" t="s">
        <v>89</v>
      </c>
      <c r="K16" s="21" t="s">
        <v>33</v>
      </c>
      <c r="L16" s="5" t="s">
        <v>34</v>
      </c>
      <c r="M16" s="161">
        <v>7.2910000000000004</v>
      </c>
      <c r="N16" s="5" t="s">
        <v>90</v>
      </c>
      <c r="O16" s="173">
        <v>3.875E-2</v>
      </c>
      <c r="P16" s="173">
        <v>4.0739999999999998E-2</v>
      </c>
      <c r="R16" s="161">
        <v>7902000</v>
      </c>
      <c r="S16" s="172">
        <v>3.19</v>
      </c>
      <c r="T16" s="175">
        <v>100.03400000000001</v>
      </c>
      <c r="U16" s="161">
        <v>25215.830999999998</v>
      </c>
      <c r="W16" s="21" t="s">
        <v>36</v>
      </c>
      <c r="X16" s="173">
        <v>6.0999999999999999E-5</v>
      </c>
      <c r="Y16" s="173">
        <v>3.4316498809926502E-2</v>
      </c>
      <c r="Z16" s="173">
        <v>7.7806394746908402E-3</v>
      </c>
    </row>
    <row r="17" spans="1:26">
      <c r="A17" s="21">
        <v>382</v>
      </c>
      <c r="B17" s="21">
        <v>382</v>
      </c>
      <c r="C17" s="21" t="s">
        <v>91</v>
      </c>
      <c r="D17" s="21" t="s">
        <v>92</v>
      </c>
      <c r="E17" s="21" t="s">
        <v>93</v>
      </c>
      <c r="F17" s="21" t="s">
        <v>29</v>
      </c>
      <c r="G17" s="21" t="s">
        <v>86</v>
      </c>
      <c r="H17" s="21" t="s">
        <v>87</v>
      </c>
      <c r="I17" s="21" t="s">
        <v>88</v>
      </c>
      <c r="J17" s="21" t="s">
        <v>89</v>
      </c>
      <c r="K17" s="21" t="s">
        <v>33</v>
      </c>
      <c r="L17" s="5" t="s">
        <v>34</v>
      </c>
      <c r="M17" s="161">
        <v>7.4539999999999997</v>
      </c>
      <c r="N17" s="5" t="s">
        <v>94</v>
      </c>
      <c r="O17" s="173">
        <v>4.6249999999999999E-2</v>
      </c>
      <c r="P17" s="173">
        <v>4.104E-2</v>
      </c>
      <c r="R17" s="161">
        <v>1897000</v>
      </c>
      <c r="S17" s="172">
        <v>3.19</v>
      </c>
      <c r="T17" s="175">
        <v>105.696</v>
      </c>
      <c r="U17" s="161">
        <v>6396.1270000000004</v>
      </c>
      <c r="W17" s="21" t="s">
        <v>36</v>
      </c>
      <c r="X17" s="173">
        <v>1.4E-5</v>
      </c>
      <c r="Y17" s="173">
        <v>8.7045587104551195E-3</v>
      </c>
      <c r="Z17" s="173">
        <v>1.9735997395148E-3</v>
      </c>
    </row>
    <row r="18" spans="1:26">
      <c r="A18" s="21">
        <v>382</v>
      </c>
      <c r="B18" s="21">
        <v>1404</v>
      </c>
      <c r="C18" s="21" t="s">
        <v>26</v>
      </c>
      <c r="D18" s="21" t="s">
        <v>95</v>
      </c>
      <c r="E18" s="21" t="s">
        <v>96</v>
      </c>
      <c r="F18" s="21" t="s">
        <v>47</v>
      </c>
      <c r="G18" s="21" t="s">
        <v>30</v>
      </c>
      <c r="H18" s="21" t="s">
        <v>30</v>
      </c>
      <c r="I18" s="21" t="s">
        <v>40</v>
      </c>
      <c r="J18" s="21" t="s">
        <v>41</v>
      </c>
      <c r="K18" s="21" t="s">
        <v>42</v>
      </c>
      <c r="L18" s="5" t="s">
        <v>43</v>
      </c>
      <c r="M18" s="161">
        <v>1.403</v>
      </c>
      <c r="N18" s="5" t="s">
        <v>97</v>
      </c>
      <c r="O18" s="173">
        <v>7.4999999999999997E-3</v>
      </c>
      <c r="P18" s="173">
        <v>1.9199999999999998E-2</v>
      </c>
      <c r="R18" s="161">
        <v>1150000</v>
      </c>
      <c r="S18" s="172">
        <v>1</v>
      </c>
      <c r="T18" s="175">
        <v>117.85</v>
      </c>
      <c r="U18" s="161">
        <v>1355.2750000000001</v>
      </c>
      <c r="W18" s="21" t="s">
        <v>36</v>
      </c>
      <c r="X18" s="173">
        <v>4.6999999999999997E-5</v>
      </c>
      <c r="Y18" s="173">
        <v>6.4126860110318804E-2</v>
      </c>
      <c r="Z18" s="173">
        <v>5.0217737617257098E-2</v>
      </c>
    </row>
    <row r="19" spans="1:26">
      <c r="A19" s="21">
        <v>382</v>
      </c>
      <c r="B19" s="21">
        <v>1404</v>
      </c>
      <c r="C19" s="21" t="s">
        <v>26</v>
      </c>
      <c r="D19" s="21" t="s">
        <v>45</v>
      </c>
      <c r="E19" s="21" t="s">
        <v>46</v>
      </c>
      <c r="F19" s="21" t="s">
        <v>47</v>
      </c>
      <c r="G19" s="21" t="s">
        <v>30</v>
      </c>
      <c r="H19" s="21" t="s">
        <v>30</v>
      </c>
      <c r="I19" s="21" t="s">
        <v>40</v>
      </c>
      <c r="J19" s="21" t="s">
        <v>41</v>
      </c>
      <c r="K19" s="21" t="s">
        <v>42</v>
      </c>
      <c r="L19" s="5" t="s">
        <v>43</v>
      </c>
      <c r="M19" s="161">
        <v>5.899</v>
      </c>
      <c r="N19" s="5" t="s">
        <v>48</v>
      </c>
      <c r="O19" s="173">
        <v>1E-3</v>
      </c>
      <c r="P19" s="173">
        <v>1.7049999999999999E-2</v>
      </c>
      <c r="R19" s="161">
        <v>1228000</v>
      </c>
      <c r="S19" s="172">
        <v>1</v>
      </c>
      <c r="T19" s="175">
        <v>107.5</v>
      </c>
      <c r="U19" s="161">
        <v>1320.1</v>
      </c>
      <c r="W19" s="21" t="s">
        <v>36</v>
      </c>
      <c r="X19" s="173">
        <v>3.6000000000000001E-5</v>
      </c>
      <c r="Y19" s="173">
        <v>6.24625024674932E-2</v>
      </c>
      <c r="Z19" s="173">
        <v>4.8914379316774198E-2</v>
      </c>
    </row>
    <row r="20" spans="1:26">
      <c r="A20" s="5">
        <v>382</v>
      </c>
      <c r="B20" s="5">
        <v>1404</v>
      </c>
      <c r="C20" s="5" t="s">
        <v>26</v>
      </c>
      <c r="D20" s="5" t="s">
        <v>98</v>
      </c>
      <c r="E20" s="5" t="s">
        <v>99</v>
      </c>
      <c r="F20" s="21" t="s">
        <v>51</v>
      </c>
      <c r="G20" s="21" t="s">
        <v>30</v>
      </c>
      <c r="H20" s="21" t="s">
        <v>30</v>
      </c>
      <c r="I20" s="21" t="s">
        <v>40</v>
      </c>
      <c r="J20" s="5" t="s">
        <v>41</v>
      </c>
      <c r="K20" s="21" t="s">
        <v>42</v>
      </c>
      <c r="L20" s="5" t="s">
        <v>43</v>
      </c>
      <c r="M20" s="161">
        <v>2.6760000000000002</v>
      </c>
      <c r="N20" s="5" t="s">
        <v>100</v>
      </c>
      <c r="O20" s="173">
        <v>2.2499999999999999E-2</v>
      </c>
      <c r="P20" s="173">
        <v>3.7280000000000001E-2</v>
      </c>
      <c r="R20" s="161">
        <v>2137000</v>
      </c>
      <c r="S20" s="172">
        <v>1</v>
      </c>
      <c r="T20" s="175">
        <v>96.78</v>
      </c>
      <c r="U20" s="161">
        <v>2068.1889999999999</v>
      </c>
      <c r="W20" s="21" t="s">
        <v>36</v>
      </c>
      <c r="X20" s="173">
        <v>6.2000000000000003E-5</v>
      </c>
      <c r="Y20" s="173">
        <v>9.7859431505750605E-2</v>
      </c>
      <c r="Z20" s="173">
        <v>7.6633710839351707E-2</v>
      </c>
    </row>
    <row r="21" spans="1:26" s="45" customFormat="1">
      <c r="A21" s="45">
        <v>382</v>
      </c>
      <c r="B21" s="45">
        <v>1404</v>
      </c>
      <c r="C21" s="45" t="s">
        <v>26</v>
      </c>
      <c r="D21" s="45" t="s">
        <v>101</v>
      </c>
      <c r="E21" s="45" t="s">
        <v>102</v>
      </c>
      <c r="F21" s="45" t="s">
        <v>51</v>
      </c>
      <c r="G21" s="45" t="s">
        <v>30</v>
      </c>
      <c r="H21" s="45" t="s">
        <v>30</v>
      </c>
      <c r="I21" s="45" t="s">
        <v>40</v>
      </c>
      <c r="J21" s="45" t="s">
        <v>41</v>
      </c>
      <c r="K21" s="45" t="s">
        <v>42</v>
      </c>
      <c r="L21" s="31" t="s">
        <v>43</v>
      </c>
      <c r="M21" s="161">
        <v>0.156</v>
      </c>
      <c r="N21" s="45" t="s">
        <v>103</v>
      </c>
      <c r="O21" s="173">
        <v>5.0000000000000001E-3</v>
      </c>
      <c r="P21" s="173">
        <v>4.1669999999999999E-2</v>
      </c>
      <c r="R21" s="161">
        <v>1149000</v>
      </c>
      <c r="S21" s="172">
        <v>1</v>
      </c>
      <c r="T21" s="175">
        <v>99.86</v>
      </c>
      <c r="U21" s="161">
        <v>1147.3910000000001</v>
      </c>
      <c r="W21" s="45" t="s">
        <v>36</v>
      </c>
      <c r="X21" s="173">
        <v>6.3E-5</v>
      </c>
      <c r="Y21" s="173">
        <v>5.4290537196939999E-2</v>
      </c>
      <c r="Z21" s="173">
        <v>4.2514914146204501E-2</v>
      </c>
    </row>
    <row r="22" spans="1:26">
      <c r="A22" s="5">
        <v>382</v>
      </c>
      <c r="B22" s="5">
        <v>1404</v>
      </c>
      <c r="C22" s="5" t="s">
        <v>26</v>
      </c>
      <c r="D22" s="5" t="s">
        <v>49</v>
      </c>
      <c r="E22" s="5" t="s">
        <v>50</v>
      </c>
      <c r="F22" s="5" t="s">
        <v>51</v>
      </c>
      <c r="G22" s="5" t="s">
        <v>30</v>
      </c>
      <c r="H22" s="5" t="s">
        <v>30</v>
      </c>
      <c r="I22" s="5" t="s">
        <v>40</v>
      </c>
      <c r="J22" s="5" t="s">
        <v>41</v>
      </c>
      <c r="K22" s="5" t="s">
        <v>42</v>
      </c>
      <c r="L22" s="21" t="s">
        <v>43</v>
      </c>
      <c r="M22" s="161">
        <v>7.6879999999999997</v>
      </c>
      <c r="N22" s="5" t="s">
        <v>52</v>
      </c>
      <c r="O22" s="173">
        <v>0.04</v>
      </c>
      <c r="P22" s="173">
        <v>3.9109999999999999E-2</v>
      </c>
      <c r="R22" s="161">
        <v>2182000</v>
      </c>
      <c r="S22" s="172">
        <v>1</v>
      </c>
      <c r="T22" s="175">
        <v>103.69</v>
      </c>
      <c r="U22" s="161">
        <v>2262.5160000000001</v>
      </c>
      <c r="W22" s="5" t="s">
        <v>36</v>
      </c>
      <c r="X22" s="173">
        <v>6.0000000000000002E-5</v>
      </c>
      <c r="Y22" s="173">
        <v>0.107054313112827</v>
      </c>
      <c r="Z22" s="173">
        <v>8.3834221688807498E-2</v>
      </c>
    </row>
    <row r="23" spans="1:26">
      <c r="A23" s="5">
        <v>382</v>
      </c>
      <c r="B23" s="5">
        <v>1404</v>
      </c>
      <c r="C23" s="5" t="s">
        <v>26</v>
      </c>
      <c r="D23" s="5" t="s">
        <v>53</v>
      </c>
      <c r="E23" s="5" t="s">
        <v>54</v>
      </c>
      <c r="F23" s="5" t="s">
        <v>51</v>
      </c>
      <c r="G23" s="5" t="s">
        <v>30</v>
      </c>
      <c r="H23" s="5" t="s">
        <v>30</v>
      </c>
      <c r="I23" s="5" t="s">
        <v>40</v>
      </c>
      <c r="J23" s="5" t="s">
        <v>41</v>
      </c>
      <c r="K23" s="5" t="s">
        <v>42</v>
      </c>
      <c r="L23" s="21" t="s">
        <v>43</v>
      </c>
      <c r="M23" s="161">
        <v>14.298</v>
      </c>
      <c r="N23" s="5" t="s">
        <v>55</v>
      </c>
      <c r="O23" s="173">
        <v>3.7499999999999999E-2</v>
      </c>
      <c r="P23" s="173">
        <v>4.3090000000000003E-2</v>
      </c>
      <c r="R23" s="161">
        <v>290000</v>
      </c>
      <c r="S23" s="172">
        <v>1</v>
      </c>
      <c r="T23" s="175">
        <v>95.14</v>
      </c>
      <c r="U23" s="161">
        <v>275.90600000000001</v>
      </c>
      <c r="W23" s="5" t="s">
        <v>36</v>
      </c>
      <c r="X23" s="173">
        <v>1.1E-5</v>
      </c>
      <c r="Y23" s="173">
        <v>1.3054904329820601E-2</v>
      </c>
      <c r="Z23" s="173">
        <v>1.02232942502643E-2</v>
      </c>
    </row>
    <row r="24" spans="1:26">
      <c r="A24" s="5">
        <v>382</v>
      </c>
      <c r="B24" s="5">
        <v>1404</v>
      </c>
      <c r="C24" s="5" t="s">
        <v>26</v>
      </c>
      <c r="D24" s="5" t="s">
        <v>59</v>
      </c>
      <c r="E24" s="5" t="s">
        <v>60</v>
      </c>
      <c r="F24" s="5" t="s">
        <v>51</v>
      </c>
      <c r="G24" s="5" t="s">
        <v>30</v>
      </c>
      <c r="H24" s="5" t="s">
        <v>30</v>
      </c>
      <c r="I24" s="5" t="s">
        <v>40</v>
      </c>
      <c r="J24" s="5" t="s">
        <v>41</v>
      </c>
      <c r="K24" s="5" t="s">
        <v>42</v>
      </c>
      <c r="L24" s="21" t="s">
        <v>43</v>
      </c>
      <c r="M24" s="161">
        <v>10.978</v>
      </c>
      <c r="N24" s="5" t="s">
        <v>61</v>
      </c>
      <c r="O24" s="173">
        <v>5.5E-2</v>
      </c>
      <c r="P24" s="173">
        <v>4.1709999999999997E-2</v>
      </c>
      <c r="R24" s="161">
        <v>520000</v>
      </c>
      <c r="S24" s="172">
        <v>1</v>
      </c>
      <c r="T24" s="175">
        <v>120.4</v>
      </c>
      <c r="U24" s="161">
        <v>626.08000000000004</v>
      </c>
      <c r="W24" s="5" t="s">
        <v>36</v>
      </c>
      <c r="X24" s="173">
        <v>1.5999999999999999E-5</v>
      </c>
      <c r="Y24" s="173">
        <v>2.9623909965039101E-2</v>
      </c>
      <c r="Z24" s="173">
        <v>2.31984808746655E-2</v>
      </c>
    </row>
    <row r="25" spans="1:26">
      <c r="A25" s="5">
        <v>382</v>
      </c>
      <c r="B25" s="5">
        <v>1404</v>
      </c>
      <c r="C25" s="5" t="s">
        <v>26</v>
      </c>
      <c r="D25" s="5" t="s">
        <v>62</v>
      </c>
      <c r="E25" s="5" t="s">
        <v>63</v>
      </c>
      <c r="F25" s="5" t="s">
        <v>47</v>
      </c>
      <c r="G25" s="5" t="s">
        <v>30</v>
      </c>
      <c r="H25" s="5" t="s">
        <v>30</v>
      </c>
      <c r="I25" s="5" t="s">
        <v>40</v>
      </c>
      <c r="J25" s="5" t="s">
        <v>41</v>
      </c>
      <c r="K25" s="5" t="s">
        <v>42</v>
      </c>
      <c r="L25" s="21" t="s">
        <v>43</v>
      </c>
      <c r="M25" s="161">
        <v>3.383</v>
      </c>
      <c r="N25" s="5" t="s">
        <v>64</v>
      </c>
      <c r="O25" s="173">
        <v>5.0000000000000001E-3</v>
      </c>
      <c r="P25" s="173">
        <v>1.712E-2</v>
      </c>
      <c r="R25" s="161">
        <v>1517000</v>
      </c>
      <c r="S25" s="172">
        <v>1</v>
      </c>
      <c r="T25" s="175">
        <v>113.71</v>
      </c>
      <c r="U25" s="161">
        <v>1724.981</v>
      </c>
      <c r="W25" s="5" t="s">
        <v>36</v>
      </c>
      <c r="X25" s="173">
        <v>5.0000000000000002E-5</v>
      </c>
      <c r="Y25" s="173">
        <v>8.1620037292726405E-2</v>
      </c>
      <c r="Z25" s="173">
        <v>6.3916642886080302E-2</v>
      </c>
    </row>
    <row r="26" spans="1:26">
      <c r="A26" s="5">
        <v>382</v>
      </c>
      <c r="B26" s="5">
        <v>1404</v>
      </c>
      <c r="C26" s="5" t="s">
        <v>26</v>
      </c>
      <c r="D26" s="5" t="s">
        <v>104</v>
      </c>
      <c r="E26" s="5" t="s">
        <v>105</v>
      </c>
      <c r="F26" s="5" t="s">
        <v>47</v>
      </c>
      <c r="G26" s="5" t="s">
        <v>30</v>
      </c>
      <c r="H26" s="5" t="s">
        <v>30</v>
      </c>
      <c r="I26" s="5" t="s">
        <v>40</v>
      </c>
      <c r="J26" s="5" t="s">
        <v>41</v>
      </c>
      <c r="K26" s="5" t="s">
        <v>42</v>
      </c>
      <c r="L26" s="21" t="s">
        <v>43</v>
      </c>
      <c r="M26" s="161">
        <v>0.57799999999999996</v>
      </c>
      <c r="N26" s="5" t="s">
        <v>106</v>
      </c>
      <c r="O26" s="173">
        <v>1E-3</v>
      </c>
      <c r="P26" s="173">
        <v>2.5760000000000002E-2</v>
      </c>
      <c r="R26" s="161">
        <v>1015000</v>
      </c>
      <c r="S26" s="172">
        <v>1</v>
      </c>
      <c r="T26" s="175">
        <v>116.46</v>
      </c>
      <c r="U26" s="161">
        <v>1182.069</v>
      </c>
      <c r="W26" s="5" t="s">
        <v>36</v>
      </c>
      <c r="X26" s="173">
        <v>5.0000000000000002E-5</v>
      </c>
      <c r="Y26" s="173">
        <v>5.5931359616125498E-2</v>
      </c>
      <c r="Z26" s="173">
        <v>4.3799842015453297E-2</v>
      </c>
    </row>
    <row r="27" spans="1:26">
      <c r="A27" s="5">
        <v>382</v>
      </c>
      <c r="B27" s="5">
        <v>1404</v>
      </c>
      <c r="C27" s="5" t="s">
        <v>26</v>
      </c>
      <c r="D27" s="5" t="s">
        <v>65</v>
      </c>
      <c r="E27" s="5" t="s">
        <v>66</v>
      </c>
      <c r="F27" s="5" t="s">
        <v>47</v>
      </c>
      <c r="G27" s="5" t="s">
        <v>30</v>
      </c>
      <c r="H27" s="5" t="s">
        <v>30</v>
      </c>
      <c r="I27" s="5" t="s">
        <v>40</v>
      </c>
      <c r="J27" s="5" t="s">
        <v>41</v>
      </c>
      <c r="K27" s="5" t="s">
        <v>42</v>
      </c>
      <c r="L27" s="5" t="s">
        <v>43</v>
      </c>
      <c r="M27" s="161">
        <v>2.8</v>
      </c>
      <c r="N27" s="5" t="s">
        <v>67</v>
      </c>
      <c r="O27" s="173">
        <v>1.0999999999999999E-2</v>
      </c>
      <c r="P27" s="173">
        <v>1.763E-2</v>
      </c>
      <c r="R27" s="161">
        <v>2430000</v>
      </c>
      <c r="S27" s="172">
        <v>1</v>
      </c>
      <c r="T27" s="175">
        <v>105.04</v>
      </c>
      <c r="U27" s="161">
        <v>2552.4720000000002</v>
      </c>
      <c r="W27" s="5" t="s">
        <v>36</v>
      </c>
      <c r="X27" s="173">
        <v>7.2000000000000002E-5</v>
      </c>
      <c r="Y27" s="173">
        <v>0.120774023633215</v>
      </c>
      <c r="Z27" s="173">
        <v>9.4578125599155599E-2</v>
      </c>
    </row>
    <row r="28" spans="1:26">
      <c r="A28" s="5">
        <v>382</v>
      </c>
      <c r="B28" s="5">
        <v>1404</v>
      </c>
      <c r="C28" s="5" t="s">
        <v>26</v>
      </c>
      <c r="D28" s="5" t="s">
        <v>68</v>
      </c>
      <c r="E28" s="5" t="s">
        <v>69</v>
      </c>
      <c r="F28" s="5" t="s">
        <v>47</v>
      </c>
      <c r="G28" s="5" t="s">
        <v>30</v>
      </c>
      <c r="H28" s="5" t="s">
        <v>30</v>
      </c>
      <c r="I28" s="5" t="s">
        <v>40</v>
      </c>
      <c r="J28" s="5" t="s">
        <v>41</v>
      </c>
      <c r="K28" s="5" t="s">
        <v>42</v>
      </c>
      <c r="L28" s="5" t="s">
        <v>43</v>
      </c>
      <c r="M28" s="161">
        <v>7.4039999999999999</v>
      </c>
      <c r="N28" s="5" t="s">
        <v>70</v>
      </c>
      <c r="O28" s="173">
        <v>1.6E-2</v>
      </c>
      <c r="P28" s="173">
        <v>1.789E-2</v>
      </c>
      <c r="R28" s="161">
        <v>1125000</v>
      </c>
      <c r="S28" s="172">
        <v>1</v>
      </c>
      <c r="T28" s="175">
        <v>104.8</v>
      </c>
      <c r="U28" s="161">
        <v>1179</v>
      </c>
      <c r="W28" s="5" t="s">
        <v>36</v>
      </c>
      <c r="X28" s="173">
        <v>3.8999999999999999E-5</v>
      </c>
      <c r="Y28" s="173">
        <v>5.5786145298973203E-2</v>
      </c>
      <c r="Z28" s="173">
        <v>4.3686124698490099E-2</v>
      </c>
    </row>
    <row r="29" spans="1:26">
      <c r="A29" s="5">
        <v>382</v>
      </c>
      <c r="B29" s="5">
        <v>1404</v>
      </c>
      <c r="C29" s="5" t="s">
        <v>26</v>
      </c>
      <c r="D29" s="5" t="s">
        <v>71</v>
      </c>
      <c r="E29" s="5" t="s">
        <v>72</v>
      </c>
      <c r="F29" s="5" t="s">
        <v>51</v>
      </c>
      <c r="G29" s="5" t="s">
        <v>30</v>
      </c>
      <c r="H29" s="5" t="s">
        <v>30</v>
      </c>
      <c r="I29" s="5" t="s">
        <v>40</v>
      </c>
      <c r="J29" s="5" t="s">
        <v>41</v>
      </c>
      <c r="K29" s="5" t="s">
        <v>42</v>
      </c>
      <c r="L29" s="5" t="s">
        <v>43</v>
      </c>
      <c r="M29" s="161">
        <v>10.317</v>
      </c>
      <c r="N29" s="5" t="s">
        <v>73</v>
      </c>
      <c r="O29" s="173">
        <v>1.4999999999999999E-2</v>
      </c>
      <c r="P29" s="173">
        <v>4.0410000000000001E-2</v>
      </c>
      <c r="R29" s="161">
        <v>350000</v>
      </c>
      <c r="S29" s="172">
        <v>1</v>
      </c>
      <c r="T29" s="175">
        <v>78</v>
      </c>
      <c r="U29" s="161">
        <v>273</v>
      </c>
      <c r="W29" s="5" t="s">
        <v>36</v>
      </c>
      <c r="X29" s="173">
        <v>7.9999999999999996E-6</v>
      </c>
      <c r="Y29" s="173">
        <v>1.29174026010345E-2</v>
      </c>
      <c r="Z29" s="173">
        <v>1.0115616660464601E-2</v>
      </c>
    </row>
    <row r="30" spans="1:26">
      <c r="A30" s="5">
        <v>382</v>
      </c>
      <c r="B30" s="5">
        <v>1404</v>
      </c>
      <c r="C30" s="5" t="s">
        <v>26</v>
      </c>
      <c r="D30" s="5" t="s">
        <v>107</v>
      </c>
      <c r="E30" s="5" t="s">
        <v>108</v>
      </c>
      <c r="F30" s="5" t="s">
        <v>51</v>
      </c>
      <c r="G30" s="5" t="s">
        <v>30</v>
      </c>
      <c r="H30" s="5" t="s">
        <v>30</v>
      </c>
      <c r="I30" s="5" t="s">
        <v>40</v>
      </c>
      <c r="J30" s="5" t="s">
        <v>41</v>
      </c>
      <c r="K30" s="5" t="s">
        <v>42</v>
      </c>
      <c r="L30" s="5" t="s">
        <v>43</v>
      </c>
      <c r="M30" s="161">
        <v>4.141</v>
      </c>
      <c r="N30" s="5" t="s">
        <v>109</v>
      </c>
      <c r="O30" s="173">
        <v>0.01</v>
      </c>
      <c r="P30" s="173">
        <v>3.7170000000000002E-2</v>
      </c>
      <c r="R30" s="161">
        <v>1670000</v>
      </c>
      <c r="S30" s="172">
        <v>1</v>
      </c>
      <c r="T30" s="175">
        <v>90.26</v>
      </c>
      <c r="U30" s="161">
        <v>1507.3420000000001</v>
      </c>
      <c r="W30" s="5" t="s">
        <v>36</v>
      </c>
      <c r="X30" s="173">
        <v>4.3999999999999999E-5</v>
      </c>
      <c r="Y30" s="173">
        <v>7.1322137258053295E-2</v>
      </c>
      <c r="Z30" s="173">
        <v>5.5852358418381202E-2</v>
      </c>
    </row>
    <row r="31" spans="1:26">
      <c r="A31" s="5">
        <v>382</v>
      </c>
      <c r="B31" s="5">
        <v>1404</v>
      </c>
      <c r="C31" s="5" t="s">
        <v>26</v>
      </c>
      <c r="D31" s="5" t="s">
        <v>74</v>
      </c>
      <c r="E31" s="5" t="s">
        <v>75</v>
      </c>
      <c r="F31" s="5" t="s">
        <v>51</v>
      </c>
      <c r="G31" s="5" t="s">
        <v>30</v>
      </c>
      <c r="H31" s="5" t="s">
        <v>30</v>
      </c>
      <c r="I31" s="5" t="s">
        <v>40</v>
      </c>
      <c r="J31" s="5" t="s">
        <v>41</v>
      </c>
      <c r="K31" s="5" t="s">
        <v>42</v>
      </c>
      <c r="L31" s="5" t="s">
        <v>43</v>
      </c>
      <c r="M31" s="161">
        <v>6.0389999999999997</v>
      </c>
      <c r="N31" s="5" t="s">
        <v>76</v>
      </c>
      <c r="O31" s="173">
        <v>1.2999999999999999E-2</v>
      </c>
      <c r="P31" s="173">
        <v>3.7949999999999998E-2</v>
      </c>
      <c r="R31" s="161">
        <v>3625000</v>
      </c>
      <c r="S31" s="172">
        <v>1</v>
      </c>
      <c r="T31" s="175">
        <v>87.06</v>
      </c>
      <c r="U31" s="161">
        <v>3155.9250000000002</v>
      </c>
      <c r="W31" s="5" t="s">
        <v>36</v>
      </c>
      <c r="X31" s="173">
        <v>8.7999999999999998E-5</v>
      </c>
      <c r="Y31" s="173">
        <v>0.14932730331014599</v>
      </c>
      <c r="Z31" s="173">
        <v>0.116938196004311</v>
      </c>
    </row>
    <row r="32" spans="1:26">
      <c r="A32" s="5">
        <v>382</v>
      </c>
      <c r="B32" s="5">
        <v>1404</v>
      </c>
      <c r="C32" s="5" t="s">
        <v>83</v>
      </c>
      <c r="D32" s="5" t="s">
        <v>110</v>
      </c>
      <c r="E32" s="5" t="s">
        <v>111</v>
      </c>
      <c r="F32" s="5" t="s">
        <v>29</v>
      </c>
      <c r="G32" s="5" t="s">
        <v>86</v>
      </c>
      <c r="H32" s="5" t="s">
        <v>87</v>
      </c>
      <c r="I32" s="5" t="s">
        <v>88</v>
      </c>
      <c r="J32" s="5" t="s">
        <v>89</v>
      </c>
      <c r="K32" s="5" t="s">
        <v>33</v>
      </c>
      <c r="L32" s="5" t="s">
        <v>34</v>
      </c>
      <c r="M32" s="161">
        <v>4.093</v>
      </c>
      <c r="N32" s="5" t="s">
        <v>112</v>
      </c>
      <c r="O32" s="173">
        <v>3.7499999999999999E-2</v>
      </c>
      <c r="P32" s="173">
        <v>3.6819999999999999E-2</v>
      </c>
      <c r="R32" s="161">
        <v>80000</v>
      </c>
      <c r="S32" s="172">
        <v>3.19</v>
      </c>
      <c r="T32" s="175">
        <v>100.598</v>
      </c>
      <c r="U32" s="161">
        <v>256.726</v>
      </c>
      <c r="W32" s="5" t="s">
        <v>36</v>
      </c>
      <c r="X32" s="173">
        <v>1.9999999999999999E-6</v>
      </c>
      <c r="Y32" s="173">
        <v>1.21473906107875E-2</v>
      </c>
      <c r="Z32" s="173">
        <v>9.51262034937367E-3</v>
      </c>
    </row>
    <row r="33" spans="1:26">
      <c r="A33" s="5">
        <v>382</v>
      </c>
      <c r="B33" s="5">
        <v>1404</v>
      </c>
      <c r="C33" s="5" t="s">
        <v>83</v>
      </c>
      <c r="D33" s="5" t="s">
        <v>84</v>
      </c>
      <c r="E33" s="5" t="s">
        <v>85</v>
      </c>
      <c r="F33" s="5" t="s">
        <v>29</v>
      </c>
      <c r="G33" s="5" t="s">
        <v>86</v>
      </c>
      <c r="H33" s="5" t="s">
        <v>87</v>
      </c>
      <c r="I33" s="5" t="s">
        <v>88</v>
      </c>
      <c r="J33" s="5" t="s">
        <v>89</v>
      </c>
      <c r="K33" s="5" t="s">
        <v>33</v>
      </c>
      <c r="L33" s="5" t="s">
        <v>34</v>
      </c>
      <c r="M33" s="161">
        <v>7.2910000000000004</v>
      </c>
      <c r="N33" s="5" t="s">
        <v>90</v>
      </c>
      <c r="O33" s="173">
        <v>3.875E-2</v>
      </c>
      <c r="P33" s="173">
        <v>4.0739999999999998E-2</v>
      </c>
      <c r="R33" s="161">
        <v>77500</v>
      </c>
      <c r="S33" s="172">
        <v>3.19</v>
      </c>
      <c r="T33" s="175">
        <v>100.03400000000001</v>
      </c>
      <c r="U33" s="161">
        <v>247.30799999999999</v>
      </c>
      <c r="W33" s="5" t="s">
        <v>36</v>
      </c>
      <c r="X33" s="173">
        <v>9.9999999999999995E-7</v>
      </c>
      <c r="Y33" s="173">
        <v>1.17017416907494E-2</v>
      </c>
      <c r="Z33" s="173">
        <v>9.1636327255076797E-3</v>
      </c>
    </row>
    <row r="34" spans="1:26">
      <c r="A34" s="5">
        <v>382</v>
      </c>
      <c r="B34" s="5">
        <v>7635</v>
      </c>
      <c r="C34" s="5" t="s">
        <v>26</v>
      </c>
      <c r="D34" s="5" t="s">
        <v>37</v>
      </c>
      <c r="E34" s="5" t="s">
        <v>38</v>
      </c>
      <c r="F34" s="5" t="s">
        <v>39</v>
      </c>
      <c r="G34" s="5" t="s">
        <v>30</v>
      </c>
      <c r="H34" s="5" t="s">
        <v>30</v>
      </c>
      <c r="I34" s="5" t="s">
        <v>40</v>
      </c>
      <c r="J34" s="5" t="s">
        <v>41</v>
      </c>
      <c r="K34" s="5" t="s">
        <v>42</v>
      </c>
      <c r="L34" s="5" t="s">
        <v>43</v>
      </c>
      <c r="M34" s="161">
        <v>0.247</v>
      </c>
      <c r="N34" s="5" t="s">
        <v>44</v>
      </c>
      <c r="O34" s="173">
        <v>0</v>
      </c>
      <c r="P34" s="173">
        <v>4.0320000000000002E-2</v>
      </c>
      <c r="R34" s="161">
        <v>255000</v>
      </c>
      <c r="S34" s="172">
        <v>1</v>
      </c>
      <c r="T34" s="175">
        <v>99.03</v>
      </c>
      <c r="U34" s="161">
        <v>252.52600000000001</v>
      </c>
      <c r="W34" s="5" t="s">
        <v>36</v>
      </c>
      <c r="X34" s="173">
        <v>1.4E-5</v>
      </c>
      <c r="Y34" s="173">
        <v>3.1772599619300797E-2</v>
      </c>
      <c r="Z34" s="173">
        <v>1.18692943347696E-2</v>
      </c>
    </row>
    <row r="35" spans="1:26">
      <c r="A35" s="5">
        <v>382</v>
      </c>
      <c r="B35" s="5">
        <v>7635</v>
      </c>
      <c r="C35" s="5" t="s">
        <v>26</v>
      </c>
      <c r="D35" s="5" t="s">
        <v>113</v>
      </c>
      <c r="E35" s="5" t="s">
        <v>114</v>
      </c>
      <c r="F35" s="5" t="s">
        <v>39</v>
      </c>
      <c r="G35" s="5" t="s">
        <v>30</v>
      </c>
      <c r="H35" s="5" t="s">
        <v>30</v>
      </c>
      <c r="I35" s="5" t="s">
        <v>40</v>
      </c>
      <c r="J35" s="5" t="s">
        <v>41</v>
      </c>
      <c r="K35" s="5" t="s">
        <v>42</v>
      </c>
      <c r="L35" s="5" t="s">
        <v>43</v>
      </c>
      <c r="M35" s="161">
        <v>0.41899999999999998</v>
      </c>
      <c r="N35" s="5" t="s">
        <v>115</v>
      </c>
      <c r="O35" s="173">
        <v>0</v>
      </c>
      <c r="P35" s="173">
        <v>4.0239999999999998E-2</v>
      </c>
      <c r="R35" s="161">
        <v>550000</v>
      </c>
      <c r="S35" s="172">
        <v>1</v>
      </c>
      <c r="T35" s="175">
        <v>98.36</v>
      </c>
      <c r="U35" s="161">
        <v>540.98</v>
      </c>
      <c r="W35" s="5" t="s">
        <v>36</v>
      </c>
      <c r="X35" s="173">
        <v>3.1000000000000001E-5</v>
      </c>
      <c r="Y35" s="173">
        <v>6.8065493886975595E-2</v>
      </c>
      <c r="Z35" s="173">
        <v>2.5427235752381101E-2</v>
      </c>
    </row>
    <row r="36" spans="1:26">
      <c r="A36" s="5">
        <v>382</v>
      </c>
      <c r="B36" s="5">
        <v>7635</v>
      </c>
      <c r="C36" s="5" t="s">
        <v>26</v>
      </c>
      <c r="D36" s="5" t="s">
        <v>95</v>
      </c>
      <c r="E36" s="5" t="s">
        <v>96</v>
      </c>
      <c r="F36" s="5" t="s">
        <v>47</v>
      </c>
      <c r="G36" s="5" t="s">
        <v>30</v>
      </c>
      <c r="H36" s="5" t="s">
        <v>30</v>
      </c>
      <c r="I36" s="5" t="s">
        <v>40</v>
      </c>
      <c r="J36" s="5" t="s">
        <v>41</v>
      </c>
      <c r="K36" s="5" t="s">
        <v>42</v>
      </c>
      <c r="L36" s="5" t="s">
        <v>43</v>
      </c>
      <c r="M36" s="161">
        <v>1.403</v>
      </c>
      <c r="N36" s="5" t="s">
        <v>97</v>
      </c>
      <c r="O36" s="173">
        <v>7.4999999999999997E-3</v>
      </c>
      <c r="P36" s="173">
        <v>1.9199999999999998E-2</v>
      </c>
      <c r="R36" s="161">
        <v>490000</v>
      </c>
      <c r="S36" s="172">
        <v>1</v>
      </c>
      <c r="T36" s="175">
        <v>117.85</v>
      </c>
      <c r="U36" s="161">
        <v>577.46500000000003</v>
      </c>
      <c r="W36" s="5" t="s">
        <v>36</v>
      </c>
      <c r="X36" s="173">
        <v>2.0000000000000002E-5</v>
      </c>
      <c r="Y36" s="173">
        <v>7.2655995466454099E-2</v>
      </c>
      <c r="Z36" s="173">
        <v>2.7142110047966201E-2</v>
      </c>
    </row>
    <row r="37" spans="1:26">
      <c r="A37" s="5">
        <v>382</v>
      </c>
      <c r="B37" s="5">
        <v>7635</v>
      </c>
      <c r="C37" s="5" t="s">
        <v>26</v>
      </c>
      <c r="D37" s="5" t="s">
        <v>45</v>
      </c>
      <c r="E37" s="5" t="s">
        <v>46</v>
      </c>
      <c r="F37" s="5" t="s">
        <v>47</v>
      </c>
      <c r="G37" s="5" t="s">
        <v>30</v>
      </c>
      <c r="H37" s="5" t="s">
        <v>30</v>
      </c>
      <c r="I37" s="5" t="s">
        <v>40</v>
      </c>
      <c r="J37" s="5" t="s">
        <v>41</v>
      </c>
      <c r="K37" s="5" t="s">
        <v>42</v>
      </c>
      <c r="L37" s="5" t="s">
        <v>43</v>
      </c>
      <c r="M37" s="161">
        <v>5.899</v>
      </c>
      <c r="N37" s="5" t="s">
        <v>48</v>
      </c>
      <c r="O37" s="173">
        <v>1E-3</v>
      </c>
      <c r="P37" s="173">
        <v>1.7049999999999999E-2</v>
      </c>
      <c r="R37" s="161">
        <v>774000</v>
      </c>
      <c r="S37" s="172">
        <v>1</v>
      </c>
      <c r="T37" s="175">
        <v>107.5</v>
      </c>
      <c r="U37" s="161">
        <v>832.05</v>
      </c>
      <c r="W37" s="5" t="s">
        <v>36</v>
      </c>
      <c r="X37" s="173">
        <v>2.3E-5</v>
      </c>
      <c r="Y37" s="173">
        <v>0.104687593235717</v>
      </c>
      <c r="Z37" s="173">
        <v>3.9108158356628203E-2</v>
      </c>
    </row>
    <row r="38" spans="1:26">
      <c r="A38" s="5">
        <v>382</v>
      </c>
      <c r="B38" s="5">
        <v>7635</v>
      </c>
      <c r="C38" s="5" t="s">
        <v>26</v>
      </c>
      <c r="D38" s="5" t="s">
        <v>98</v>
      </c>
      <c r="E38" s="5" t="s">
        <v>99</v>
      </c>
      <c r="F38" s="5" t="s">
        <v>51</v>
      </c>
      <c r="G38" s="5" t="s">
        <v>30</v>
      </c>
      <c r="H38" s="5" t="s">
        <v>30</v>
      </c>
      <c r="I38" s="5" t="s">
        <v>40</v>
      </c>
      <c r="J38" s="5" t="s">
        <v>41</v>
      </c>
      <c r="K38" s="5" t="s">
        <v>42</v>
      </c>
      <c r="L38" s="5" t="s">
        <v>43</v>
      </c>
      <c r="M38" s="161">
        <v>2.6760000000000002</v>
      </c>
      <c r="N38" s="5" t="s">
        <v>100</v>
      </c>
      <c r="O38" s="173">
        <v>2.2499999999999999E-2</v>
      </c>
      <c r="P38" s="173">
        <v>3.7280000000000001E-2</v>
      </c>
      <c r="R38" s="161">
        <v>561000</v>
      </c>
      <c r="S38" s="172">
        <v>1</v>
      </c>
      <c r="T38" s="175">
        <v>96.78</v>
      </c>
      <c r="U38" s="161">
        <v>542.93600000000004</v>
      </c>
      <c r="W38" s="5" t="s">
        <v>36</v>
      </c>
      <c r="X38" s="173">
        <v>1.5999999999999999E-5</v>
      </c>
      <c r="Y38" s="173">
        <v>6.8311570438685701E-2</v>
      </c>
      <c r="Z38" s="173">
        <v>2.5519162603067799E-2</v>
      </c>
    </row>
    <row r="39" spans="1:26">
      <c r="A39" s="5">
        <v>382</v>
      </c>
      <c r="B39" s="5">
        <v>7635</v>
      </c>
      <c r="C39" s="5" t="s">
        <v>26</v>
      </c>
      <c r="D39" s="5" t="s">
        <v>49</v>
      </c>
      <c r="E39" s="5" t="s">
        <v>50</v>
      </c>
      <c r="F39" s="5" t="s">
        <v>51</v>
      </c>
      <c r="G39" s="5" t="s">
        <v>30</v>
      </c>
      <c r="H39" s="5" t="s">
        <v>30</v>
      </c>
      <c r="I39" s="5" t="s">
        <v>40</v>
      </c>
      <c r="J39" s="5" t="s">
        <v>41</v>
      </c>
      <c r="K39" s="5" t="s">
        <v>42</v>
      </c>
      <c r="L39" s="5" t="s">
        <v>43</v>
      </c>
      <c r="M39" s="161">
        <v>7.6879999999999997</v>
      </c>
      <c r="N39" s="5" t="s">
        <v>52</v>
      </c>
      <c r="O39" s="173">
        <v>0.04</v>
      </c>
      <c r="P39" s="173">
        <v>3.9109999999999999E-2</v>
      </c>
      <c r="R39" s="161">
        <v>573000</v>
      </c>
      <c r="S39" s="172">
        <v>1</v>
      </c>
      <c r="T39" s="175">
        <v>103.69</v>
      </c>
      <c r="U39" s="161">
        <v>594.14400000000001</v>
      </c>
      <c r="W39" s="5" t="s">
        <v>36</v>
      </c>
      <c r="X39" s="173">
        <v>1.5999999999999999E-5</v>
      </c>
      <c r="Y39" s="173">
        <v>7.4754490702678603E-2</v>
      </c>
      <c r="Z39" s="173">
        <v>2.7926045197034999E-2</v>
      </c>
    </row>
    <row r="40" spans="1:26">
      <c r="A40" s="5">
        <v>382</v>
      </c>
      <c r="B40" s="5">
        <v>7635</v>
      </c>
      <c r="C40" s="5" t="s">
        <v>26</v>
      </c>
      <c r="D40" s="5" t="s">
        <v>53</v>
      </c>
      <c r="E40" s="5" t="s">
        <v>54</v>
      </c>
      <c r="F40" s="5" t="s">
        <v>51</v>
      </c>
      <c r="G40" s="5" t="s">
        <v>30</v>
      </c>
      <c r="H40" s="5" t="s">
        <v>30</v>
      </c>
      <c r="I40" s="5" t="s">
        <v>40</v>
      </c>
      <c r="J40" s="5" t="s">
        <v>41</v>
      </c>
      <c r="K40" s="5" t="s">
        <v>42</v>
      </c>
      <c r="L40" s="5" t="s">
        <v>43</v>
      </c>
      <c r="M40" s="161">
        <v>14.298</v>
      </c>
      <c r="N40" s="5" t="s">
        <v>55</v>
      </c>
      <c r="O40" s="173">
        <v>3.7499999999999999E-2</v>
      </c>
      <c r="P40" s="173">
        <v>4.3090000000000003E-2</v>
      </c>
      <c r="R40" s="161">
        <v>888300</v>
      </c>
      <c r="S40" s="172">
        <v>1</v>
      </c>
      <c r="T40" s="175">
        <v>95.14</v>
      </c>
      <c r="U40" s="161">
        <v>845.12900000000002</v>
      </c>
      <c r="W40" s="5" t="s">
        <v>36</v>
      </c>
      <c r="X40" s="173">
        <v>3.3000000000000003E-5</v>
      </c>
      <c r="Y40" s="173">
        <v>0.10633313046382099</v>
      </c>
      <c r="Z40" s="173">
        <v>3.9722881921373299E-2</v>
      </c>
    </row>
    <row r="41" spans="1:26">
      <c r="A41" s="5">
        <v>382</v>
      </c>
      <c r="B41" s="5">
        <v>7635</v>
      </c>
      <c r="C41" s="5" t="s">
        <v>26</v>
      </c>
      <c r="D41" s="5" t="s">
        <v>56</v>
      </c>
      <c r="E41" s="5" t="s">
        <v>57</v>
      </c>
      <c r="F41" s="5" t="s">
        <v>51</v>
      </c>
      <c r="G41" s="5" t="s">
        <v>30</v>
      </c>
      <c r="H41" s="5" t="s">
        <v>30</v>
      </c>
      <c r="I41" s="5" t="s">
        <v>40</v>
      </c>
      <c r="J41" s="5" t="s">
        <v>41</v>
      </c>
      <c r="K41" s="5" t="s">
        <v>42</v>
      </c>
      <c r="L41" s="5" t="s">
        <v>43</v>
      </c>
      <c r="M41" s="161">
        <v>0.82699999999999996</v>
      </c>
      <c r="N41" s="5" t="s">
        <v>58</v>
      </c>
      <c r="O41" s="173">
        <v>6.25E-2</v>
      </c>
      <c r="P41" s="173">
        <v>3.8300000000000001E-2</v>
      </c>
      <c r="R41" s="161">
        <v>50000</v>
      </c>
      <c r="S41" s="172">
        <v>1</v>
      </c>
      <c r="T41" s="175">
        <v>102.98</v>
      </c>
      <c r="U41" s="161">
        <v>51.49</v>
      </c>
      <c r="W41" s="5" t="s">
        <v>36</v>
      </c>
      <c r="X41" s="173">
        <v>3.0000000000000001E-6</v>
      </c>
      <c r="Y41" s="173">
        <v>6.4784137680512603E-3</v>
      </c>
      <c r="Z41" s="173">
        <v>2.4201419070762399E-3</v>
      </c>
    </row>
    <row r="42" spans="1:26">
      <c r="A42" s="5">
        <v>382</v>
      </c>
      <c r="B42" s="5">
        <v>7635</v>
      </c>
      <c r="C42" s="5" t="s">
        <v>26</v>
      </c>
      <c r="D42" s="5" t="s">
        <v>59</v>
      </c>
      <c r="E42" s="5" t="s">
        <v>60</v>
      </c>
      <c r="F42" s="5" t="s">
        <v>51</v>
      </c>
      <c r="G42" s="5" t="s">
        <v>30</v>
      </c>
      <c r="H42" s="5" t="s">
        <v>30</v>
      </c>
      <c r="I42" s="5" t="s">
        <v>40</v>
      </c>
      <c r="J42" s="5" t="s">
        <v>41</v>
      </c>
      <c r="K42" s="5" t="s">
        <v>42</v>
      </c>
      <c r="L42" s="5" t="s">
        <v>43</v>
      </c>
      <c r="M42" s="161">
        <v>10.978</v>
      </c>
      <c r="N42" s="5" t="s">
        <v>61</v>
      </c>
      <c r="O42" s="173">
        <v>5.5E-2</v>
      </c>
      <c r="P42" s="173">
        <v>4.1709999999999997E-2</v>
      </c>
      <c r="R42" s="161">
        <v>458000</v>
      </c>
      <c r="S42" s="172">
        <v>1</v>
      </c>
      <c r="T42" s="175">
        <v>120.4</v>
      </c>
      <c r="U42" s="161">
        <v>551.43200000000002</v>
      </c>
      <c r="W42" s="5" t="s">
        <v>36</v>
      </c>
      <c r="X42" s="173">
        <v>1.4E-5</v>
      </c>
      <c r="Y42" s="173">
        <v>6.9380552747019694E-2</v>
      </c>
      <c r="Z42" s="173">
        <v>2.5918502468496099E-2</v>
      </c>
    </row>
    <row r="43" spans="1:26">
      <c r="A43" s="5">
        <v>382</v>
      </c>
      <c r="B43" s="5">
        <v>7635</v>
      </c>
      <c r="C43" s="5" t="s">
        <v>26</v>
      </c>
      <c r="D43" s="5" t="s">
        <v>62</v>
      </c>
      <c r="E43" s="5" t="s">
        <v>63</v>
      </c>
      <c r="F43" s="5" t="s">
        <v>47</v>
      </c>
      <c r="G43" s="5" t="s">
        <v>30</v>
      </c>
      <c r="H43" s="5" t="s">
        <v>30</v>
      </c>
      <c r="I43" s="5" t="s">
        <v>40</v>
      </c>
      <c r="J43" s="5" t="s">
        <v>41</v>
      </c>
      <c r="K43" s="5" t="s">
        <v>42</v>
      </c>
      <c r="L43" s="5" t="s">
        <v>43</v>
      </c>
      <c r="M43" s="161">
        <v>3.383</v>
      </c>
      <c r="N43" s="5" t="s">
        <v>64</v>
      </c>
      <c r="O43" s="173">
        <v>5.0000000000000001E-3</v>
      </c>
      <c r="P43" s="173">
        <v>1.712E-2</v>
      </c>
      <c r="R43" s="161">
        <v>776000</v>
      </c>
      <c r="S43" s="172">
        <v>1</v>
      </c>
      <c r="T43" s="175">
        <v>113.71</v>
      </c>
      <c r="U43" s="161">
        <v>882.39</v>
      </c>
      <c r="W43" s="5" t="s">
        <v>36</v>
      </c>
      <c r="X43" s="173">
        <v>2.5999999999999998E-5</v>
      </c>
      <c r="Y43" s="173">
        <v>0.11102126497233</v>
      </c>
      <c r="Z43" s="173">
        <v>4.1474228963453902E-2</v>
      </c>
    </row>
    <row r="44" spans="1:26">
      <c r="A44" s="5">
        <v>382</v>
      </c>
      <c r="B44" s="5">
        <v>7635</v>
      </c>
      <c r="C44" s="5" t="s">
        <v>26</v>
      </c>
      <c r="D44" s="5" t="s">
        <v>104</v>
      </c>
      <c r="E44" s="5" t="s">
        <v>105</v>
      </c>
      <c r="F44" s="5" t="s">
        <v>47</v>
      </c>
      <c r="G44" s="5" t="s">
        <v>30</v>
      </c>
      <c r="H44" s="5" t="s">
        <v>30</v>
      </c>
      <c r="I44" s="5" t="s">
        <v>40</v>
      </c>
      <c r="J44" s="5" t="s">
        <v>41</v>
      </c>
      <c r="K44" s="5" t="s">
        <v>42</v>
      </c>
      <c r="L44" s="5" t="s">
        <v>43</v>
      </c>
      <c r="M44" s="161">
        <v>0.57799999999999996</v>
      </c>
      <c r="N44" s="5" t="s">
        <v>106</v>
      </c>
      <c r="O44" s="173">
        <v>1E-3</v>
      </c>
      <c r="P44" s="173">
        <v>2.5760000000000002E-2</v>
      </c>
      <c r="R44" s="161">
        <v>93000</v>
      </c>
      <c r="S44" s="172">
        <v>1</v>
      </c>
      <c r="T44" s="175">
        <v>116.46</v>
      </c>
      <c r="U44" s="161">
        <v>108.30800000000001</v>
      </c>
      <c r="W44" s="5" t="s">
        <v>36</v>
      </c>
      <c r="X44" s="173">
        <v>5.0000000000000004E-6</v>
      </c>
      <c r="Y44" s="173">
        <v>1.3627165327390601E-2</v>
      </c>
      <c r="Z44" s="173">
        <v>5.0907019934595399E-3</v>
      </c>
    </row>
    <row r="45" spans="1:26">
      <c r="A45" s="5">
        <v>382</v>
      </c>
      <c r="B45" s="5">
        <v>7635</v>
      </c>
      <c r="C45" s="5" t="s">
        <v>26</v>
      </c>
      <c r="D45" s="5" t="s">
        <v>65</v>
      </c>
      <c r="E45" s="5" t="s">
        <v>66</v>
      </c>
      <c r="F45" s="5" t="s">
        <v>47</v>
      </c>
      <c r="G45" s="5" t="s">
        <v>30</v>
      </c>
      <c r="H45" s="5" t="s">
        <v>30</v>
      </c>
      <c r="I45" s="5" t="s">
        <v>40</v>
      </c>
      <c r="J45" s="5" t="s">
        <v>41</v>
      </c>
      <c r="K45" s="5" t="s">
        <v>42</v>
      </c>
      <c r="L45" s="5" t="s">
        <v>43</v>
      </c>
      <c r="M45" s="161">
        <v>2.8</v>
      </c>
      <c r="N45" s="5" t="s">
        <v>67</v>
      </c>
      <c r="O45" s="173">
        <v>1.0999999999999999E-2</v>
      </c>
      <c r="P45" s="173">
        <v>1.763E-2</v>
      </c>
      <c r="R45" s="161">
        <v>724000</v>
      </c>
      <c r="S45" s="172">
        <v>1</v>
      </c>
      <c r="T45" s="175">
        <v>105.04</v>
      </c>
      <c r="U45" s="161">
        <v>760.49</v>
      </c>
      <c r="W45" s="5" t="s">
        <v>36</v>
      </c>
      <c r="X45" s="173">
        <v>2.0999999999999999E-5</v>
      </c>
      <c r="Y45" s="173">
        <v>9.5683944360065998E-2</v>
      </c>
      <c r="Z45" s="173">
        <v>3.5744664029047302E-2</v>
      </c>
    </row>
    <row r="46" spans="1:26">
      <c r="A46" s="5">
        <v>382</v>
      </c>
      <c r="B46" s="5">
        <v>7635</v>
      </c>
      <c r="C46" s="5" t="s">
        <v>26</v>
      </c>
      <c r="D46" s="5" t="s">
        <v>71</v>
      </c>
      <c r="E46" s="5" t="s">
        <v>72</v>
      </c>
      <c r="F46" s="5" t="s">
        <v>51</v>
      </c>
      <c r="G46" s="5" t="s">
        <v>30</v>
      </c>
      <c r="H46" s="5" t="s">
        <v>30</v>
      </c>
      <c r="I46" s="5" t="s">
        <v>40</v>
      </c>
      <c r="J46" s="5" t="s">
        <v>41</v>
      </c>
      <c r="K46" s="5" t="s">
        <v>42</v>
      </c>
      <c r="L46" s="5" t="s">
        <v>43</v>
      </c>
      <c r="M46" s="161">
        <v>10.317</v>
      </c>
      <c r="N46" s="5" t="s">
        <v>73</v>
      </c>
      <c r="O46" s="173">
        <v>1.4999999999999999E-2</v>
      </c>
      <c r="P46" s="173">
        <v>4.0410000000000001E-2</v>
      </c>
      <c r="R46" s="161">
        <v>265000</v>
      </c>
      <c r="S46" s="172">
        <v>1</v>
      </c>
      <c r="T46" s="175">
        <v>78</v>
      </c>
      <c r="U46" s="161">
        <v>206.7</v>
      </c>
      <c r="W46" s="5" t="s">
        <v>36</v>
      </c>
      <c r="X46" s="173">
        <v>6.0000000000000002E-6</v>
      </c>
      <c r="Y46" s="173">
        <v>2.6006761038185999E-2</v>
      </c>
      <c r="Z46" s="173">
        <v>9.7153492366024198E-3</v>
      </c>
    </row>
    <row r="47" spans="1:26">
      <c r="A47" s="5">
        <v>382</v>
      </c>
      <c r="B47" s="5">
        <v>7635</v>
      </c>
      <c r="C47" s="5" t="s">
        <v>26</v>
      </c>
      <c r="D47" s="5" t="s">
        <v>107</v>
      </c>
      <c r="E47" s="5" t="s">
        <v>108</v>
      </c>
      <c r="F47" s="5" t="s">
        <v>51</v>
      </c>
      <c r="G47" s="5" t="s">
        <v>30</v>
      </c>
      <c r="H47" s="5" t="s">
        <v>30</v>
      </c>
      <c r="I47" s="5" t="s">
        <v>40</v>
      </c>
      <c r="J47" s="5" t="s">
        <v>41</v>
      </c>
      <c r="K47" s="5" t="s">
        <v>42</v>
      </c>
      <c r="L47" s="5" t="s">
        <v>43</v>
      </c>
      <c r="M47" s="161">
        <v>4.141</v>
      </c>
      <c r="N47" s="5" t="s">
        <v>109</v>
      </c>
      <c r="O47" s="173">
        <v>0.01</v>
      </c>
      <c r="P47" s="173">
        <v>3.7170000000000002E-2</v>
      </c>
      <c r="R47" s="161">
        <v>290000</v>
      </c>
      <c r="S47" s="172">
        <v>1</v>
      </c>
      <c r="T47" s="175">
        <v>90.26</v>
      </c>
      <c r="U47" s="161">
        <v>261.75400000000002</v>
      </c>
      <c r="W47" s="5" t="s">
        <v>36</v>
      </c>
      <c r="X47" s="173">
        <v>7.9999999999999996E-6</v>
      </c>
      <c r="Y47" s="173">
        <v>3.2933593269421101E-2</v>
      </c>
      <c r="Z47" s="173">
        <v>1.2303006889587E-2</v>
      </c>
    </row>
    <row r="48" spans="1:26">
      <c r="A48" s="5">
        <v>382</v>
      </c>
      <c r="B48" s="5">
        <v>7635</v>
      </c>
      <c r="C48" s="5" t="s">
        <v>26</v>
      </c>
      <c r="D48" s="5" t="s">
        <v>74</v>
      </c>
      <c r="E48" s="5" t="s">
        <v>75</v>
      </c>
      <c r="F48" s="5" t="s">
        <v>51</v>
      </c>
      <c r="G48" s="5" t="s">
        <v>30</v>
      </c>
      <c r="H48" s="5" t="s">
        <v>30</v>
      </c>
      <c r="I48" s="5" t="s">
        <v>40</v>
      </c>
      <c r="J48" s="5" t="s">
        <v>41</v>
      </c>
      <c r="K48" s="5" t="s">
        <v>42</v>
      </c>
      <c r="L48" s="5" t="s">
        <v>43</v>
      </c>
      <c r="M48" s="161">
        <v>6.0389999999999997</v>
      </c>
      <c r="N48" s="5" t="s">
        <v>76</v>
      </c>
      <c r="O48" s="173">
        <v>1.2999999999999999E-2</v>
      </c>
      <c r="P48" s="173">
        <v>3.7949999999999998E-2</v>
      </c>
      <c r="R48" s="161">
        <v>851000</v>
      </c>
      <c r="S48" s="172">
        <v>1</v>
      </c>
      <c r="T48" s="175">
        <v>87.06</v>
      </c>
      <c r="U48" s="161">
        <v>740.88099999999997</v>
      </c>
      <c r="W48" s="5" t="s">
        <v>36</v>
      </c>
      <c r="X48" s="173">
        <v>2.0999999999999999E-5</v>
      </c>
      <c r="Y48" s="173">
        <v>9.3216762080444396E-2</v>
      </c>
      <c r="Z48" s="173">
        <v>3.4822998411337902E-2</v>
      </c>
    </row>
    <row r="49" spans="1:26">
      <c r="A49" s="5">
        <v>382</v>
      </c>
      <c r="B49" s="5">
        <v>7635</v>
      </c>
      <c r="C49" s="5" t="s">
        <v>26</v>
      </c>
      <c r="D49" s="5" t="s">
        <v>77</v>
      </c>
      <c r="E49" s="5" t="s">
        <v>78</v>
      </c>
      <c r="F49" s="5" t="s">
        <v>39</v>
      </c>
      <c r="G49" s="5" t="s">
        <v>30</v>
      </c>
      <c r="H49" s="5" t="s">
        <v>30</v>
      </c>
      <c r="I49" s="5" t="s">
        <v>40</v>
      </c>
      <c r="J49" s="5" t="s">
        <v>41</v>
      </c>
      <c r="K49" s="5" t="s">
        <v>42</v>
      </c>
      <c r="L49" s="5" t="s">
        <v>43</v>
      </c>
      <c r="M49" s="161">
        <v>9.2999999999999999E-2</v>
      </c>
      <c r="N49" s="5" t="s">
        <v>79</v>
      </c>
      <c r="O49" s="173">
        <v>0</v>
      </c>
      <c r="P49" s="173">
        <v>4.0599999999999997E-2</v>
      </c>
      <c r="R49" s="161">
        <v>200000</v>
      </c>
      <c r="S49" s="172">
        <v>1</v>
      </c>
      <c r="T49" s="175">
        <v>99.63</v>
      </c>
      <c r="U49" s="161">
        <v>199.26</v>
      </c>
      <c r="W49" s="5" t="s">
        <v>36</v>
      </c>
      <c r="X49" s="173">
        <v>6.0000000000000002E-6</v>
      </c>
      <c r="Y49" s="173">
        <v>2.5070668623458799E-2</v>
      </c>
      <c r="Z49" s="173">
        <v>9.3656530666927796E-3</v>
      </c>
    </row>
    <row r="50" spans="1:26">
      <c r="A50" s="5">
        <v>382</v>
      </c>
      <c r="B50" s="5">
        <v>9479</v>
      </c>
      <c r="C50" s="5" t="s">
        <v>26</v>
      </c>
      <c r="D50" s="5" t="s">
        <v>37</v>
      </c>
      <c r="E50" s="5" t="s">
        <v>38</v>
      </c>
      <c r="F50" s="5" t="s">
        <v>39</v>
      </c>
      <c r="G50" s="5" t="s">
        <v>30</v>
      </c>
      <c r="H50" s="5" t="s">
        <v>30</v>
      </c>
      <c r="I50" s="5" t="s">
        <v>40</v>
      </c>
      <c r="J50" s="5" t="s">
        <v>41</v>
      </c>
      <c r="K50" s="5" t="s">
        <v>42</v>
      </c>
      <c r="L50" s="5" t="s">
        <v>43</v>
      </c>
      <c r="M50" s="161">
        <v>0.247</v>
      </c>
      <c r="N50" s="5" t="s">
        <v>44</v>
      </c>
      <c r="O50" s="173">
        <v>0</v>
      </c>
      <c r="P50" s="173">
        <v>4.0320000000000002E-2</v>
      </c>
      <c r="R50" s="161">
        <v>2200000</v>
      </c>
      <c r="S50" s="172">
        <v>1</v>
      </c>
      <c r="T50" s="175">
        <v>99.03</v>
      </c>
      <c r="U50" s="161">
        <v>2178.66</v>
      </c>
      <c r="W50" s="5" t="s">
        <v>36</v>
      </c>
      <c r="X50" s="173">
        <v>1.22E-4</v>
      </c>
      <c r="Y50" s="173">
        <v>0.18272167791347799</v>
      </c>
      <c r="Z50" s="173">
        <v>1.8922597436189601E-2</v>
      </c>
    </row>
    <row r="51" spans="1:26">
      <c r="A51" s="5">
        <v>382</v>
      </c>
      <c r="B51" s="5">
        <v>9479</v>
      </c>
      <c r="C51" s="5" t="s">
        <v>26</v>
      </c>
      <c r="D51" s="5" t="s">
        <v>113</v>
      </c>
      <c r="E51" s="5" t="s">
        <v>114</v>
      </c>
      <c r="F51" s="5" t="s">
        <v>39</v>
      </c>
      <c r="G51" s="5" t="s">
        <v>30</v>
      </c>
      <c r="H51" s="5" t="s">
        <v>30</v>
      </c>
      <c r="I51" s="5" t="s">
        <v>40</v>
      </c>
      <c r="J51" s="5" t="s">
        <v>41</v>
      </c>
      <c r="K51" s="5" t="s">
        <v>42</v>
      </c>
      <c r="L51" s="5" t="s">
        <v>43</v>
      </c>
      <c r="M51" s="161">
        <v>0.41899999999999998</v>
      </c>
      <c r="N51" s="5" t="s">
        <v>115</v>
      </c>
      <c r="O51" s="173">
        <v>0</v>
      </c>
      <c r="P51" s="173">
        <v>4.0239999999999998E-2</v>
      </c>
      <c r="R51" s="161">
        <v>4050000</v>
      </c>
      <c r="S51" s="172">
        <v>1</v>
      </c>
      <c r="T51" s="175">
        <v>98.36</v>
      </c>
      <c r="U51" s="161">
        <v>3983.58</v>
      </c>
      <c r="W51" s="5" t="s">
        <v>36</v>
      </c>
      <c r="X51" s="173">
        <v>2.2499999999999999E-4</v>
      </c>
      <c r="Y51" s="173">
        <v>0.33409821711628801</v>
      </c>
      <c r="Z51" s="173">
        <v>3.45991025193726E-2</v>
      </c>
    </row>
    <row r="52" spans="1:26">
      <c r="A52" s="5">
        <v>382</v>
      </c>
      <c r="B52" s="5">
        <v>9479</v>
      </c>
      <c r="C52" s="5" t="s">
        <v>26</v>
      </c>
      <c r="D52" s="5" t="s">
        <v>80</v>
      </c>
      <c r="E52" s="5" t="s">
        <v>81</v>
      </c>
      <c r="F52" s="5" t="s">
        <v>39</v>
      </c>
      <c r="G52" s="5" t="s">
        <v>30</v>
      </c>
      <c r="H52" s="5" t="s">
        <v>30</v>
      </c>
      <c r="I52" s="5" t="s">
        <v>40</v>
      </c>
      <c r="J52" s="5" t="s">
        <v>41</v>
      </c>
      <c r="K52" s="5" t="s">
        <v>42</v>
      </c>
      <c r="L52" s="5" t="s">
        <v>43</v>
      </c>
      <c r="M52" s="161">
        <v>0.17</v>
      </c>
      <c r="N52" s="5" t="s">
        <v>82</v>
      </c>
      <c r="O52" s="173">
        <v>0</v>
      </c>
      <c r="P52" s="173">
        <v>4.0370000000000003E-2</v>
      </c>
      <c r="R52" s="161">
        <v>5800000</v>
      </c>
      <c r="S52" s="172">
        <v>1</v>
      </c>
      <c r="T52" s="175">
        <v>99.33</v>
      </c>
      <c r="U52" s="161">
        <v>5761.14</v>
      </c>
      <c r="W52" s="5" t="s">
        <v>36</v>
      </c>
      <c r="X52" s="173">
        <v>1.93E-4</v>
      </c>
      <c r="Y52" s="173">
        <v>0.483180104970235</v>
      </c>
      <c r="Z52" s="173">
        <v>5.0037974256437197E-2</v>
      </c>
    </row>
    <row r="53" spans="1:26">
      <c r="A53" s="5">
        <v>382</v>
      </c>
      <c r="B53" s="5">
        <v>11414</v>
      </c>
      <c r="C53" s="5" t="s">
        <v>26</v>
      </c>
      <c r="D53" s="5" t="s">
        <v>37</v>
      </c>
      <c r="E53" s="5" t="s">
        <v>38</v>
      </c>
      <c r="F53" s="5" t="s">
        <v>39</v>
      </c>
      <c r="G53" s="5" t="s">
        <v>30</v>
      </c>
      <c r="H53" s="5" t="s">
        <v>30</v>
      </c>
      <c r="I53" s="5" t="s">
        <v>40</v>
      </c>
      <c r="J53" s="5" t="s">
        <v>41</v>
      </c>
      <c r="K53" s="5" t="s">
        <v>42</v>
      </c>
      <c r="L53" s="5" t="s">
        <v>43</v>
      </c>
      <c r="M53" s="161">
        <v>0.247</v>
      </c>
      <c r="N53" s="5" t="s">
        <v>44</v>
      </c>
      <c r="O53" s="173">
        <v>0</v>
      </c>
      <c r="P53" s="173">
        <v>4.0320000000000002E-2</v>
      </c>
      <c r="R53" s="161">
        <v>1260000</v>
      </c>
      <c r="S53" s="172">
        <v>1</v>
      </c>
      <c r="T53" s="175">
        <v>99.03</v>
      </c>
      <c r="U53" s="161">
        <v>1247.778</v>
      </c>
      <c r="W53" s="5" t="s">
        <v>36</v>
      </c>
      <c r="X53" s="173">
        <v>6.9999999999999994E-5</v>
      </c>
      <c r="Y53" s="173">
        <v>9.3804766583433993E-2</v>
      </c>
      <c r="Z53" s="173">
        <v>6.2914087205106398E-2</v>
      </c>
    </row>
    <row r="54" spans="1:26">
      <c r="A54" s="5">
        <v>382</v>
      </c>
      <c r="B54" s="5">
        <v>11414</v>
      </c>
      <c r="C54" s="5" t="s">
        <v>26</v>
      </c>
      <c r="D54" s="5" t="s">
        <v>113</v>
      </c>
      <c r="E54" s="5" t="s">
        <v>114</v>
      </c>
      <c r="F54" s="5" t="s">
        <v>39</v>
      </c>
      <c r="G54" s="5" t="s">
        <v>30</v>
      </c>
      <c r="H54" s="5" t="s">
        <v>30</v>
      </c>
      <c r="I54" s="5" t="s">
        <v>40</v>
      </c>
      <c r="J54" s="5" t="s">
        <v>41</v>
      </c>
      <c r="K54" s="5" t="s">
        <v>42</v>
      </c>
      <c r="L54" s="5" t="s">
        <v>43</v>
      </c>
      <c r="M54" s="161">
        <v>0.41899999999999998</v>
      </c>
      <c r="N54" s="5" t="s">
        <v>115</v>
      </c>
      <c r="O54" s="173">
        <v>0</v>
      </c>
      <c r="P54" s="173">
        <v>4.0239999999999998E-2</v>
      </c>
      <c r="R54" s="161">
        <v>400000</v>
      </c>
      <c r="S54" s="172">
        <v>1</v>
      </c>
      <c r="T54" s="175">
        <v>98.36</v>
      </c>
      <c r="U54" s="161">
        <v>393.44</v>
      </c>
      <c r="W54" s="5" t="s">
        <v>36</v>
      </c>
      <c r="X54" s="173">
        <v>2.1999999999999999E-5</v>
      </c>
      <c r="Y54" s="173">
        <v>2.9577815416353102E-2</v>
      </c>
      <c r="Z54" s="173">
        <v>1.9837598090346999E-2</v>
      </c>
    </row>
    <row r="55" spans="1:26">
      <c r="A55" s="5">
        <v>382</v>
      </c>
      <c r="B55" s="5">
        <v>11414</v>
      </c>
      <c r="C55" s="5" t="s">
        <v>26</v>
      </c>
      <c r="D55" s="5" t="s">
        <v>95</v>
      </c>
      <c r="E55" s="5" t="s">
        <v>96</v>
      </c>
      <c r="F55" s="5" t="s">
        <v>47</v>
      </c>
      <c r="G55" s="5" t="s">
        <v>30</v>
      </c>
      <c r="H55" s="5" t="s">
        <v>30</v>
      </c>
      <c r="I55" s="5" t="s">
        <v>40</v>
      </c>
      <c r="J55" s="5" t="s">
        <v>41</v>
      </c>
      <c r="K55" s="5" t="s">
        <v>42</v>
      </c>
      <c r="L55" s="5" t="s">
        <v>43</v>
      </c>
      <c r="M55" s="161">
        <v>1.403</v>
      </c>
      <c r="N55" s="5" t="s">
        <v>97</v>
      </c>
      <c r="O55" s="173">
        <v>7.4999999999999997E-3</v>
      </c>
      <c r="P55" s="173">
        <v>1.9199999999999998E-2</v>
      </c>
      <c r="R55" s="161">
        <v>894000</v>
      </c>
      <c r="S55" s="172">
        <v>1</v>
      </c>
      <c r="T55" s="175">
        <v>117.85</v>
      </c>
      <c r="U55" s="161">
        <v>1053.579</v>
      </c>
      <c r="W55" s="5" t="s">
        <v>36</v>
      </c>
      <c r="X55" s="173">
        <v>3.6999999999999998E-5</v>
      </c>
      <c r="Y55" s="173">
        <v>7.9205381223429003E-2</v>
      </c>
      <c r="Z55" s="173">
        <v>5.3122399243670598E-2</v>
      </c>
    </row>
    <row r="56" spans="1:26">
      <c r="A56" s="5">
        <v>382</v>
      </c>
      <c r="B56" s="5">
        <v>11414</v>
      </c>
      <c r="C56" s="5" t="s">
        <v>26</v>
      </c>
      <c r="D56" s="5" t="s">
        <v>45</v>
      </c>
      <c r="E56" s="5" t="s">
        <v>46</v>
      </c>
      <c r="F56" s="5" t="s">
        <v>47</v>
      </c>
      <c r="G56" s="5" t="s">
        <v>30</v>
      </c>
      <c r="H56" s="5" t="s">
        <v>30</v>
      </c>
      <c r="I56" s="5" t="s">
        <v>40</v>
      </c>
      <c r="J56" s="5" t="s">
        <v>41</v>
      </c>
      <c r="K56" s="5" t="s">
        <v>42</v>
      </c>
      <c r="L56" s="5" t="s">
        <v>43</v>
      </c>
      <c r="M56" s="161">
        <v>5.899</v>
      </c>
      <c r="N56" s="5" t="s">
        <v>48</v>
      </c>
      <c r="O56" s="173">
        <v>1E-3</v>
      </c>
      <c r="P56" s="173">
        <v>1.7049999999999999E-2</v>
      </c>
      <c r="R56" s="161">
        <v>619000</v>
      </c>
      <c r="S56" s="172">
        <v>1</v>
      </c>
      <c r="T56" s="175">
        <v>107.5</v>
      </c>
      <c r="U56" s="161">
        <v>665.42499999999995</v>
      </c>
      <c r="W56" s="5" t="s">
        <v>36</v>
      </c>
      <c r="X56" s="173">
        <v>1.8E-5</v>
      </c>
      <c r="Y56" s="173">
        <v>5.0024953800901703E-2</v>
      </c>
      <c r="Z56" s="173">
        <v>3.3551326019899297E-2</v>
      </c>
    </row>
    <row r="57" spans="1:26">
      <c r="A57" s="5">
        <v>382</v>
      </c>
      <c r="B57" s="5">
        <v>11414</v>
      </c>
      <c r="C57" s="5" t="s">
        <v>26</v>
      </c>
      <c r="D57" s="5" t="s">
        <v>98</v>
      </c>
      <c r="E57" s="5" t="s">
        <v>99</v>
      </c>
      <c r="F57" s="5" t="s">
        <v>51</v>
      </c>
      <c r="G57" s="5" t="s">
        <v>30</v>
      </c>
      <c r="H57" s="5" t="s">
        <v>30</v>
      </c>
      <c r="I57" s="5" t="s">
        <v>40</v>
      </c>
      <c r="J57" s="5" t="s">
        <v>41</v>
      </c>
      <c r="K57" s="5" t="s">
        <v>42</v>
      </c>
      <c r="L57" s="5" t="s">
        <v>43</v>
      </c>
      <c r="M57" s="161">
        <v>2.6760000000000002</v>
      </c>
      <c r="N57" s="5" t="s">
        <v>100</v>
      </c>
      <c r="O57" s="173">
        <v>2.2499999999999999E-2</v>
      </c>
      <c r="P57" s="173">
        <v>3.7280000000000001E-2</v>
      </c>
      <c r="R57" s="161">
        <v>781000</v>
      </c>
      <c r="S57" s="172">
        <v>1</v>
      </c>
      <c r="T57" s="175">
        <v>96.78</v>
      </c>
      <c r="U57" s="161">
        <v>755.85199999999998</v>
      </c>
      <c r="W57" s="5" t="s">
        <v>36</v>
      </c>
      <c r="X57" s="173">
        <v>2.1999999999999999E-5</v>
      </c>
      <c r="Y57" s="173">
        <v>5.6823009918966702E-2</v>
      </c>
      <c r="Z57" s="173">
        <v>3.8110726474851003E-2</v>
      </c>
    </row>
    <row r="58" spans="1:26">
      <c r="A58" s="5">
        <v>382</v>
      </c>
      <c r="B58" s="5">
        <v>11414</v>
      </c>
      <c r="C58" s="5" t="s">
        <v>26</v>
      </c>
      <c r="D58" s="5" t="s">
        <v>101</v>
      </c>
      <c r="E58" s="5" t="s">
        <v>102</v>
      </c>
      <c r="F58" s="5" t="s">
        <v>51</v>
      </c>
      <c r="G58" s="5" t="s">
        <v>30</v>
      </c>
      <c r="H58" s="5" t="s">
        <v>30</v>
      </c>
      <c r="I58" s="5" t="s">
        <v>40</v>
      </c>
      <c r="J58" s="5" t="s">
        <v>41</v>
      </c>
      <c r="K58" s="5" t="s">
        <v>42</v>
      </c>
      <c r="L58" s="5" t="s">
        <v>43</v>
      </c>
      <c r="M58" s="161">
        <v>0.156</v>
      </c>
      <c r="N58" s="5" t="s">
        <v>103</v>
      </c>
      <c r="O58" s="173">
        <v>5.0000000000000001E-3</v>
      </c>
      <c r="P58" s="173">
        <v>4.1669999999999999E-2</v>
      </c>
      <c r="R58" s="161">
        <v>699000</v>
      </c>
      <c r="S58" s="172">
        <v>1</v>
      </c>
      <c r="T58" s="175">
        <v>99.86</v>
      </c>
      <c r="U58" s="161">
        <v>698.02099999999996</v>
      </c>
      <c r="W58" s="5" t="s">
        <v>36</v>
      </c>
      <c r="X58" s="173">
        <v>3.8000000000000002E-5</v>
      </c>
      <c r="Y58" s="173">
        <v>5.2475467989691903E-2</v>
      </c>
      <c r="Z58" s="173">
        <v>3.51948657779112E-2</v>
      </c>
    </row>
    <row r="59" spans="1:26">
      <c r="A59" s="5">
        <v>382</v>
      </c>
      <c r="B59" s="5">
        <v>11414</v>
      </c>
      <c r="C59" s="5" t="s">
        <v>26</v>
      </c>
      <c r="D59" s="5" t="s">
        <v>49</v>
      </c>
      <c r="E59" s="5" t="s">
        <v>50</v>
      </c>
      <c r="F59" s="5" t="s">
        <v>51</v>
      </c>
      <c r="G59" s="5" t="s">
        <v>30</v>
      </c>
      <c r="H59" s="5" t="s">
        <v>30</v>
      </c>
      <c r="I59" s="5" t="s">
        <v>40</v>
      </c>
      <c r="J59" s="5" t="s">
        <v>41</v>
      </c>
      <c r="K59" s="5" t="s">
        <v>42</v>
      </c>
      <c r="L59" s="5" t="s">
        <v>43</v>
      </c>
      <c r="M59" s="161">
        <v>7.6879999999999997</v>
      </c>
      <c r="N59" s="5" t="s">
        <v>52</v>
      </c>
      <c r="O59" s="173">
        <v>0.04</v>
      </c>
      <c r="P59" s="173">
        <v>3.9109999999999999E-2</v>
      </c>
      <c r="R59" s="161">
        <v>894000</v>
      </c>
      <c r="S59" s="172">
        <v>1</v>
      </c>
      <c r="T59" s="175">
        <v>103.69</v>
      </c>
      <c r="U59" s="161">
        <v>926.98900000000003</v>
      </c>
      <c r="W59" s="5" t="s">
        <v>36</v>
      </c>
      <c r="X59" s="173">
        <v>2.4000000000000001E-5</v>
      </c>
      <c r="Y59" s="173">
        <v>6.9688637921572802E-2</v>
      </c>
      <c r="Z59" s="173">
        <v>4.67395976035316E-2</v>
      </c>
    </row>
    <row r="60" spans="1:26">
      <c r="A60" s="5">
        <v>382</v>
      </c>
      <c r="B60" s="5">
        <v>11414</v>
      </c>
      <c r="C60" s="5" t="s">
        <v>26</v>
      </c>
      <c r="D60" s="5" t="s">
        <v>53</v>
      </c>
      <c r="E60" s="5" t="s">
        <v>54</v>
      </c>
      <c r="F60" s="5" t="s">
        <v>51</v>
      </c>
      <c r="G60" s="5" t="s">
        <v>30</v>
      </c>
      <c r="H60" s="5" t="s">
        <v>30</v>
      </c>
      <c r="I60" s="5" t="s">
        <v>40</v>
      </c>
      <c r="J60" s="5" t="s">
        <v>41</v>
      </c>
      <c r="K60" s="5" t="s">
        <v>42</v>
      </c>
      <c r="L60" s="5" t="s">
        <v>43</v>
      </c>
      <c r="M60" s="161">
        <v>14.298</v>
      </c>
      <c r="N60" s="5" t="s">
        <v>55</v>
      </c>
      <c r="O60" s="173">
        <v>3.7499999999999999E-2</v>
      </c>
      <c r="P60" s="173">
        <v>4.3090000000000003E-2</v>
      </c>
      <c r="R60" s="161">
        <v>640400</v>
      </c>
      <c r="S60" s="172">
        <v>1</v>
      </c>
      <c r="T60" s="175">
        <v>95.14</v>
      </c>
      <c r="U60" s="161">
        <v>609.27700000000004</v>
      </c>
      <c r="W60" s="5" t="s">
        <v>36</v>
      </c>
      <c r="X60" s="173">
        <v>2.4000000000000001E-5</v>
      </c>
      <c r="Y60" s="173">
        <v>4.5803857333241701E-2</v>
      </c>
      <c r="Z60" s="173">
        <v>3.07202712564793E-2</v>
      </c>
    </row>
    <row r="61" spans="1:26">
      <c r="A61" s="5">
        <v>382</v>
      </c>
      <c r="B61" s="5">
        <v>11414</v>
      </c>
      <c r="C61" s="5" t="s">
        <v>26</v>
      </c>
      <c r="D61" s="5" t="s">
        <v>56</v>
      </c>
      <c r="E61" s="5" t="s">
        <v>57</v>
      </c>
      <c r="F61" s="5" t="s">
        <v>51</v>
      </c>
      <c r="G61" s="5" t="s">
        <v>30</v>
      </c>
      <c r="H61" s="5" t="s">
        <v>30</v>
      </c>
      <c r="I61" s="5" t="s">
        <v>40</v>
      </c>
      <c r="J61" s="5" t="s">
        <v>41</v>
      </c>
      <c r="K61" s="5" t="s">
        <v>42</v>
      </c>
      <c r="L61" s="5" t="s">
        <v>43</v>
      </c>
      <c r="M61" s="161">
        <v>0.82699999999999996</v>
      </c>
      <c r="N61" s="5" t="s">
        <v>58</v>
      </c>
      <c r="O61" s="173">
        <v>6.25E-2</v>
      </c>
      <c r="P61" s="173">
        <v>3.8300000000000001E-2</v>
      </c>
      <c r="R61" s="161">
        <v>76000</v>
      </c>
      <c r="S61" s="172">
        <v>1</v>
      </c>
      <c r="T61" s="175">
        <v>102.98</v>
      </c>
      <c r="U61" s="161">
        <v>78.265000000000001</v>
      </c>
      <c r="W61" s="5" t="s">
        <v>36</v>
      </c>
      <c r="X61" s="173">
        <v>5.0000000000000004E-6</v>
      </c>
      <c r="Y61" s="173">
        <v>5.88374798698097E-3</v>
      </c>
      <c r="Z61" s="173">
        <v>3.9461814940560001E-3</v>
      </c>
    </row>
    <row r="62" spans="1:26">
      <c r="A62" s="5">
        <v>382</v>
      </c>
      <c r="B62" s="5">
        <v>11414</v>
      </c>
      <c r="C62" s="5" t="s">
        <v>26</v>
      </c>
      <c r="D62" s="5" t="s">
        <v>59</v>
      </c>
      <c r="E62" s="5" t="s">
        <v>60</v>
      </c>
      <c r="F62" s="5" t="s">
        <v>51</v>
      </c>
      <c r="G62" s="5" t="s">
        <v>30</v>
      </c>
      <c r="H62" s="5" t="s">
        <v>30</v>
      </c>
      <c r="I62" s="5" t="s">
        <v>40</v>
      </c>
      <c r="J62" s="5" t="s">
        <v>41</v>
      </c>
      <c r="K62" s="5" t="s">
        <v>42</v>
      </c>
      <c r="L62" s="5" t="s">
        <v>43</v>
      </c>
      <c r="M62" s="161">
        <v>10.978</v>
      </c>
      <c r="N62" s="5" t="s">
        <v>61</v>
      </c>
      <c r="O62" s="173">
        <v>5.5E-2</v>
      </c>
      <c r="P62" s="173">
        <v>4.1709999999999997E-2</v>
      </c>
      <c r="R62" s="161">
        <v>830000</v>
      </c>
      <c r="S62" s="172">
        <v>1</v>
      </c>
      <c r="T62" s="175">
        <v>120.4</v>
      </c>
      <c r="U62" s="161">
        <v>999.32</v>
      </c>
      <c r="W62" s="5" t="s">
        <v>36</v>
      </c>
      <c r="X62" s="173">
        <v>2.5999999999999998E-5</v>
      </c>
      <c r="Y62" s="173">
        <v>7.5126328034439804E-2</v>
      </c>
      <c r="Z62" s="173">
        <v>5.0386611741677502E-2</v>
      </c>
    </row>
    <row r="63" spans="1:26">
      <c r="A63" s="5">
        <v>382</v>
      </c>
      <c r="B63" s="5">
        <v>11414</v>
      </c>
      <c r="C63" s="5" t="s">
        <v>26</v>
      </c>
      <c r="D63" s="5" t="s">
        <v>62</v>
      </c>
      <c r="E63" s="5" t="s">
        <v>63</v>
      </c>
      <c r="F63" s="5" t="s">
        <v>47</v>
      </c>
      <c r="G63" s="5" t="s">
        <v>30</v>
      </c>
      <c r="H63" s="5" t="s">
        <v>30</v>
      </c>
      <c r="I63" s="5" t="s">
        <v>40</v>
      </c>
      <c r="J63" s="5" t="s">
        <v>41</v>
      </c>
      <c r="K63" s="5" t="s">
        <v>42</v>
      </c>
      <c r="L63" s="5" t="s">
        <v>43</v>
      </c>
      <c r="M63" s="161">
        <v>3.383</v>
      </c>
      <c r="N63" s="5" t="s">
        <v>64</v>
      </c>
      <c r="O63" s="173">
        <v>5.0000000000000001E-3</v>
      </c>
      <c r="P63" s="173">
        <v>1.712E-2</v>
      </c>
      <c r="R63" s="161">
        <v>1010000</v>
      </c>
      <c r="S63" s="172">
        <v>1</v>
      </c>
      <c r="T63" s="175">
        <v>113.71</v>
      </c>
      <c r="U63" s="161">
        <v>1148.471</v>
      </c>
      <c r="W63" s="5" t="s">
        <v>36</v>
      </c>
      <c r="X63" s="173">
        <v>3.4E-5</v>
      </c>
      <c r="Y63" s="173">
        <v>8.6339119685427193E-2</v>
      </c>
      <c r="Z63" s="173">
        <v>5.7906939092158799E-2</v>
      </c>
    </row>
    <row r="64" spans="1:26">
      <c r="A64" s="5">
        <v>382</v>
      </c>
      <c r="B64" s="5">
        <v>11414</v>
      </c>
      <c r="C64" s="5" t="s">
        <v>26</v>
      </c>
      <c r="D64" s="5" t="s">
        <v>104</v>
      </c>
      <c r="E64" s="5" t="s">
        <v>105</v>
      </c>
      <c r="F64" s="5" t="s">
        <v>47</v>
      </c>
      <c r="G64" s="5" t="s">
        <v>30</v>
      </c>
      <c r="H64" s="5" t="s">
        <v>30</v>
      </c>
      <c r="I64" s="5" t="s">
        <v>40</v>
      </c>
      <c r="J64" s="5" t="s">
        <v>41</v>
      </c>
      <c r="K64" s="5" t="s">
        <v>42</v>
      </c>
      <c r="L64" s="5" t="s">
        <v>43</v>
      </c>
      <c r="M64" s="161">
        <v>0.57799999999999996</v>
      </c>
      <c r="N64" s="5" t="s">
        <v>106</v>
      </c>
      <c r="O64" s="173">
        <v>1E-3</v>
      </c>
      <c r="P64" s="173">
        <v>2.5760000000000002E-2</v>
      </c>
      <c r="R64" s="161">
        <v>286000</v>
      </c>
      <c r="S64" s="172">
        <v>1</v>
      </c>
      <c r="T64" s="175">
        <v>116.46</v>
      </c>
      <c r="U64" s="161">
        <v>333.07600000000002</v>
      </c>
      <c r="W64" s="5" t="s">
        <v>36</v>
      </c>
      <c r="X64" s="173">
        <v>1.4E-5</v>
      </c>
      <c r="Y64" s="173">
        <v>2.5039773832073699E-2</v>
      </c>
      <c r="Z64" s="173">
        <v>1.6793970837996101E-2</v>
      </c>
    </row>
    <row r="65" spans="1:26">
      <c r="A65" s="5">
        <v>382</v>
      </c>
      <c r="B65" s="5">
        <v>11414</v>
      </c>
      <c r="C65" s="5" t="s">
        <v>26</v>
      </c>
      <c r="D65" s="5" t="s">
        <v>65</v>
      </c>
      <c r="E65" s="5" t="s">
        <v>66</v>
      </c>
      <c r="F65" s="5" t="s">
        <v>47</v>
      </c>
      <c r="G65" s="5" t="s">
        <v>30</v>
      </c>
      <c r="H65" s="5" t="s">
        <v>30</v>
      </c>
      <c r="I65" s="5" t="s">
        <v>40</v>
      </c>
      <c r="J65" s="5" t="s">
        <v>41</v>
      </c>
      <c r="K65" s="5" t="s">
        <v>42</v>
      </c>
      <c r="L65" s="5" t="s">
        <v>43</v>
      </c>
      <c r="M65" s="161">
        <v>2.8</v>
      </c>
      <c r="N65" s="5" t="s">
        <v>67</v>
      </c>
      <c r="O65" s="173">
        <v>1.0999999999999999E-2</v>
      </c>
      <c r="P65" s="173">
        <v>1.763E-2</v>
      </c>
      <c r="R65" s="161">
        <v>865000</v>
      </c>
      <c r="S65" s="172">
        <v>1</v>
      </c>
      <c r="T65" s="175">
        <v>105.04</v>
      </c>
      <c r="U65" s="161">
        <v>908.596</v>
      </c>
      <c r="W65" s="5" t="s">
        <v>36</v>
      </c>
      <c r="X65" s="173">
        <v>2.5999999999999998E-5</v>
      </c>
      <c r="Y65" s="173">
        <v>6.8305929178621397E-2</v>
      </c>
      <c r="Z65" s="173">
        <v>4.58122261958544E-2</v>
      </c>
    </row>
    <row r="66" spans="1:26">
      <c r="A66" s="5">
        <v>382</v>
      </c>
      <c r="B66" s="5">
        <v>11414</v>
      </c>
      <c r="C66" s="5" t="s">
        <v>26</v>
      </c>
      <c r="D66" s="5" t="s">
        <v>68</v>
      </c>
      <c r="E66" s="5" t="s">
        <v>69</v>
      </c>
      <c r="F66" s="5" t="s">
        <v>47</v>
      </c>
      <c r="G66" s="5" t="s">
        <v>30</v>
      </c>
      <c r="H66" s="5" t="s">
        <v>30</v>
      </c>
      <c r="I66" s="5" t="s">
        <v>40</v>
      </c>
      <c r="J66" s="5" t="s">
        <v>41</v>
      </c>
      <c r="K66" s="5" t="s">
        <v>42</v>
      </c>
      <c r="L66" s="5" t="s">
        <v>43</v>
      </c>
      <c r="M66" s="161">
        <v>7.4039999999999999</v>
      </c>
      <c r="N66" s="5" t="s">
        <v>70</v>
      </c>
      <c r="O66" s="173">
        <v>1.6E-2</v>
      </c>
      <c r="P66" s="173">
        <v>1.789E-2</v>
      </c>
      <c r="R66" s="161">
        <v>360000</v>
      </c>
      <c r="S66" s="172">
        <v>1</v>
      </c>
      <c r="T66" s="175">
        <v>104.8</v>
      </c>
      <c r="U66" s="161">
        <v>377.28</v>
      </c>
      <c r="W66" s="5" t="s">
        <v>36</v>
      </c>
      <c r="X66" s="173">
        <v>1.2999999999999999E-5</v>
      </c>
      <c r="Y66" s="173">
        <v>2.8362947845368299E-2</v>
      </c>
      <c r="Z66" s="173">
        <v>1.9022796379438101E-2</v>
      </c>
    </row>
    <row r="67" spans="1:26">
      <c r="A67" s="5">
        <v>382</v>
      </c>
      <c r="B67" s="5">
        <v>11414</v>
      </c>
      <c r="C67" s="5" t="s">
        <v>26</v>
      </c>
      <c r="D67" s="5" t="s">
        <v>107</v>
      </c>
      <c r="E67" s="5" t="s">
        <v>108</v>
      </c>
      <c r="F67" s="5" t="s">
        <v>51</v>
      </c>
      <c r="G67" s="5" t="s">
        <v>30</v>
      </c>
      <c r="H67" s="5" t="s">
        <v>30</v>
      </c>
      <c r="I67" s="5" t="s">
        <v>40</v>
      </c>
      <c r="J67" s="5" t="s">
        <v>41</v>
      </c>
      <c r="K67" s="5" t="s">
        <v>42</v>
      </c>
      <c r="L67" s="5" t="s">
        <v>43</v>
      </c>
      <c r="M67" s="161">
        <v>4.141</v>
      </c>
      <c r="N67" s="5" t="s">
        <v>109</v>
      </c>
      <c r="O67" s="173">
        <v>0.01</v>
      </c>
      <c r="P67" s="173">
        <v>3.7170000000000002E-2</v>
      </c>
      <c r="R67" s="161">
        <v>580000</v>
      </c>
      <c r="S67" s="172">
        <v>1</v>
      </c>
      <c r="T67" s="175">
        <v>90.26</v>
      </c>
      <c r="U67" s="161">
        <v>523.50800000000004</v>
      </c>
      <c r="W67" s="5" t="s">
        <v>36</v>
      </c>
      <c r="X67" s="173">
        <v>1.5E-5</v>
      </c>
      <c r="Y67" s="173">
        <v>3.9355995813806902E-2</v>
      </c>
      <c r="Z67" s="173">
        <v>2.63957434452049E-2</v>
      </c>
    </row>
    <row r="68" spans="1:26">
      <c r="A68" s="5">
        <v>382</v>
      </c>
      <c r="B68" s="5">
        <v>11414</v>
      </c>
      <c r="C68" s="5" t="s">
        <v>26</v>
      </c>
      <c r="D68" s="5" t="s">
        <v>74</v>
      </c>
      <c r="E68" s="5" t="s">
        <v>75</v>
      </c>
      <c r="F68" s="5" t="s">
        <v>51</v>
      </c>
      <c r="G68" s="5" t="s">
        <v>30</v>
      </c>
      <c r="H68" s="5" t="s">
        <v>30</v>
      </c>
      <c r="I68" s="5" t="s">
        <v>40</v>
      </c>
      <c r="J68" s="5" t="s">
        <v>41</v>
      </c>
      <c r="K68" s="5" t="s">
        <v>42</v>
      </c>
      <c r="L68" s="5" t="s">
        <v>43</v>
      </c>
      <c r="M68" s="161">
        <v>6.0389999999999997</v>
      </c>
      <c r="N68" s="5" t="s">
        <v>76</v>
      </c>
      <c r="O68" s="173">
        <v>1.2999999999999999E-2</v>
      </c>
      <c r="P68" s="173">
        <v>3.7949999999999998E-2</v>
      </c>
      <c r="R68" s="161">
        <v>761000</v>
      </c>
      <c r="S68" s="172">
        <v>1</v>
      </c>
      <c r="T68" s="175">
        <v>87.06</v>
      </c>
      <c r="U68" s="161">
        <v>662.52700000000004</v>
      </c>
      <c r="W68" s="5" t="s">
        <v>36</v>
      </c>
      <c r="X68" s="173">
        <v>1.9000000000000001E-5</v>
      </c>
      <c r="Y68" s="173">
        <v>4.9807059483590897E-2</v>
      </c>
      <c r="Z68" s="173">
        <v>3.3405186089274397E-2</v>
      </c>
    </row>
    <row r="69" spans="1:26">
      <c r="A69" s="5">
        <v>382</v>
      </c>
      <c r="B69" s="5">
        <v>11414</v>
      </c>
      <c r="C69" s="5" t="s">
        <v>26</v>
      </c>
      <c r="D69" s="5" t="s">
        <v>77</v>
      </c>
      <c r="E69" s="5" t="s">
        <v>78</v>
      </c>
      <c r="F69" s="5" t="s">
        <v>39</v>
      </c>
      <c r="G69" s="5" t="s">
        <v>30</v>
      </c>
      <c r="H69" s="5" t="s">
        <v>30</v>
      </c>
      <c r="I69" s="5" t="s">
        <v>40</v>
      </c>
      <c r="J69" s="5" t="s">
        <v>41</v>
      </c>
      <c r="K69" s="5" t="s">
        <v>42</v>
      </c>
      <c r="L69" s="5" t="s">
        <v>43</v>
      </c>
      <c r="M69" s="161">
        <v>9.2999999999999999E-2</v>
      </c>
      <c r="N69" s="5" t="s">
        <v>79</v>
      </c>
      <c r="O69" s="173">
        <v>0</v>
      </c>
      <c r="P69" s="173">
        <v>4.0599999999999997E-2</v>
      </c>
      <c r="R69" s="161">
        <v>1130000</v>
      </c>
      <c r="S69" s="172">
        <v>1</v>
      </c>
      <c r="T69" s="175">
        <v>99.63</v>
      </c>
      <c r="U69" s="161">
        <v>1125.819</v>
      </c>
      <c r="W69" s="5" t="s">
        <v>36</v>
      </c>
      <c r="X69" s="173">
        <v>3.4999999999999997E-5</v>
      </c>
      <c r="Y69" s="173">
        <v>8.4636200117484905E-2</v>
      </c>
      <c r="Z69" s="173">
        <v>5.6764804911743599E-2</v>
      </c>
    </row>
    <row r="70" spans="1:26">
      <c r="A70" s="5">
        <v>382</v>
      </c>
      <c r="B70" s="5">
        <v>11414</v>
      </c>
      <c r="C70" s="5" t="s">
        <v>26</v>
      </c>
      <c r="D70" s="5" t="s">
        <v>80</v>
      </c>
      <c r="E70" s="5" t="s">
        <v>81</v>
      </c>
      <c r="F70" s="5" t="s">
        <v>39</v>
      </c>
      <c r="G70" s="5" t="s">
        <v>30</v>
      </c>
      <c r="H70" s="5" t="s">
        <v>30</v>
      </c>
      <c r="I70" s="5" t="s">
        <v>40</v>
      </c>
      <c r="J70" s="5" t="s">
        <v>41</v>
      </c>
      <c r="K70" s="5" t="s">
        <v>42</v>
      </c>
      <c r="L70" s="5" t="s">
        <v>43</v>
      </c>
      <c r="M70" s="161">
        <v>0.17</v>
      </c>
      <c r="N70" s="5" t="s">
        <v>82</v>
      </c>
      <c r="O70" s="173">
        <v>0</v>
      </c>
      <c r="P70" s="173">
        <v>4.0370000000000003E-2</v>
      </c>
      <c r="R70" s="161">
        <v>800000</v>
      </c>
      <c r="S70" s="172">
        <v>1</v>
      </c>
      <c r="T70" s="175">
        <v>99.33</v>
      </c>
      <c r="U70" s="161">
        <v>794.64</v>
      </c>
      <c r="W70" s="5" t="s">
        <v>36</v>
      </c>
      <c r="X70" s="173">
        <v>2.6999999999999999E-5</v>
      </c>
      <c r="Y70" s="173">
        <v>5.9739007834614798E-2</v>
      </c>
      <c r="Z70" s="173">
        <v>4.0066462348803802E-2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119</v>
      </c>
      <c r="N1" s="22" t="s">
        <v>120</v>
      </c>
      <c r="O1" s="22" t="s">
        <v>9</v>
      </c>
      <c r="P1" s="22" t="s">
        <v>10</v>
      </c>
      <c r="Q1" s="22" t="s">
        <v>121</v>
      </c>
      <c r="R1" s="22" t="s">
        <v>11</v>
      </c>
      <c r="S1" s="22" t="s">
        <v>12</v>
      </c>
      <c r="T1" s="22" t="s">
        <v>122</v>
      </c>
      <c r="U1" s="22" t="s">
        <v>13</v>
      </c>
      <c r="V1" s="22" t="s">
        <v>14</v>
      </c>
      <c r="W1" s="22" t="s">
        <v>15</v>
      </c>
      <c r="X1" s="22" t="s">
        <v>123</v>
      </c>
      <c r="Y1" s="22" t="s">
        <v>124</v>
      </c>
      <c r="Z1" s="22" t="s">
        <v>17</v>
      </c>
      <c r="AA1" s="22" t="s">
        <v>18</v>
      </c>
      <c r="AB1" s="22" t="s">
        <v>19</v>
      </c>
      <c r="AC1" s="22" t="s">
        <v>16</v>
      </c>
      <c r="AD1" s="22" t="s">
        <v>20</v>
      </c>
      <c r="AE1" s="22" t="s">
        <v>21</v>
      </c>
      <c r="AF1" s="22" t="s">
        <v>125</v>
      </c>
      <c r="AG1" s="22" t="s">
        <v>22</v>
      </c>
      <c r="AH1" s="22" t="s">
        <v>23</v>
      </c>
      <c r="AI1" s="22" t="s">
        <v>24</v>
      </c>
      <c r="AJ1" s="22" t="s">
        <v>25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21"/>
      <c r="Q2" s="21"/>
      <c r="R2" s="21"/>
      <c r="S2" s="21"/>
      <c r="T2" s="23"/>
      <c r="U2" s="21"/>
      <c r="V2" s="21"/>
      <c r="X2" s="21"/>
      <c r="Y2" s="31"/>
      <c r="Z2" s="21"/>
      <c r="AA2" s="21"/>
      <c r="AB2" s="21"/>
      <c r="AC2" s="21"/>
      <c r="AD2" s="21"/>
      <c r="AE2" s="21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25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126</v>
      </c>
      <c r="M1" s="22" t="s">
        <v>8</v>
      </c>
      <c r="N1" s="22" t="s">
        <v>119</v>
      </c>
      <c r="O1" s="22" t="s">
        <v>120</v>
      </c>
      <c r="P1" s="22" t="s">
        <v>9</v>
      </c>
      <c r="Q1" s="22" t="s">
        <v>10</v>
      </c>
      <c r="R1" s="22" t="s">
        <v>121</v>
      </c>
      <c r="S1" s="22" t="s">
        <v>11</v>
      </c>
      <c r="T1" s="22" t="s">
        <v>12</v>
      </c>
      <c r="U1" s="22" t="s">
        <v>13</v>
      </c>
      <c r="V1" s="170" t="s">
        <v>14</v>
      </c>
      <c r="W1" s="170" t="s">
        <v>15</v>
      </c>
      <c r="X1" s="22" t="s">
        <v>123</v>
      </c>
      <c r="Y1" s="22" t="s">
        <v>124</v>
      </c>
      <c r="Z1" s="22" t="s">
        <v>17</v>
      </c>
      <c r="AA1" s="168" t="s">
        <v>18</v>
      </c>
      <c r="AB1" s="174" t="s">
        <v>19</v>
      </c>
      <c r="AC1" s="22" t="s">
        <v>16</v>
      </c>
      <c r="AD1" s="22" t="s">
        <v>20</v>
      </c>
      <c r="AE1" s="22" t="s">
        <v>21</v>
      </c>
      <c r="AF1" s="22" t="s">
        <v>125</v>
      </c>
      <c r="AG1" s="22" t="s">
        <v>22</v>
      </c>
      <c r="AH1" s="170" t="s">
        <v>23</v>
      </c>
      <c r="AI1" s="170" t="s">
        <v>24</v>
      </c>
      <c r="AJ1" s="170" t="s">
        <v>25</v>
      </c>
    </row>
    <row r="2" spans="1:36" s="44" customFormat="1">
      <c r="A2" s="44">
        <v>382</v>
      </c>
      <c r="B2" s="24">
        <v>382</v>
      </c>
      <c r="C2" s="24" t="s">
        <v>127</v>
      </c>
      <c r="D2" s="24" t="s">
        <v>128</v>
      </c>
      <c r="E2" s="31" t="s">
        <v>129</v>
      </c>
      <c r="F2" s="24" t="s">
        <v>130</v>
      </c>
      <c r="G2" s="24" t="s">
        <v>131</v>
      </c>
      <c r="H2" s="31" t="s">
        <v>132</v>
      </c>
      <c r="I2" s="40" t="s">
        <v>133</v>
      </c>
      <c r="J2" s="31" t="s">
        <v>30</v>
      </c>
      <c r="K2" s="31" t="s">
        <v>30</v>
      </c>
      <c r="L2" s="24" t="s">
        <v>134</v>
      </c>
      <c r="M2" s="31" t="s">
        <v>40</v>
      </c>
      <c r="N2" s="24" t="s">
        <v>135</v>
      </c>
      <c r="O2" s="24" t="s">
        <v>136</v>
      </c>
      <c r="P2" s="24" t="s">
        <v>137</v>
      </c>
      <c r="Q2" s="24" t="s">
        <v>138</v>
      </c>
      <c r="R2" s="24" t="s">
        <v>139</v>
      </c>
      <c r="S2" s="31" t="s">
        <v>43</v>
      </c>
      <c r="T2" s="162">
        <v>5.7190000000000003</v>
      </c>
      <c r="U2" s="24" t="s">
        <v>140</v>
      </c>
      <c r="V2" s="177">
        <v>5.1299999999999998E-2</v>
      </c>
      <c r="W2" s="177">
        <v>4.5629999999999997E-2</v>
      </c>
      <c r="X2" s="31" t="s">
        <v>141</v>
      </c>
      <c r="Y2" s="31" t="s">
        <v>136</v>
      </c>
      <c r="Z2" s="162">
        <v>3000000</v>
      </c>
      <c r="AA2" s="176">
        <v>1</v>
      </c>
      <c r="AB2" s="178">
        <v>104.92</v>
      </c>
      <c r="AC2" s="24"/>
      <c r="AD2" s="162">
        <v>3147.6</v>
      </c>
      <c r="AE2" s="24"/>
      <c r="AF2" s="40"/>
      <c r="AG2" s="31" t="s">
        <v>36</v>
      </c>
      <c r="AH2" s="171">
        <v>8.8079999999999999E-3</v>
      </c>
      <c r="AI2" s="171">
        <v>9.7120090932745796E-3</v>
      </c>
      <c r="AJ2" s="171">
        <v>9.71228789957142E-4</v>
      </c>
    </row>
    <row r="3" spans="1:36" s="44" customFormat="1">
      <c r="A3" s="24">
        <v>382</v>
      </c>
      <c r="B3" s="24">
        <v>382</v>
      </c>
      <c r="C3" s="24" t="s">
        <v>142</v>
      </c>
      <c r="D3" s="24" t="s">
        <v>143</v>
      </c>
      <c r="E3" s="31" t="s">
        <v>129</v>
      </c>
      <c r="F3" s="24" t="s">
        <v>144</v>
      </c>
      <c r="G3" s="24" t="s">
        <v>145</v>
      </c>
      <c r="H3" s="31" t="s">
        <v>132</v>
      </c>
      <c r="I3" s="24" t="s">
        <v>146</v>
      </c>
      <c r="J3" s="31" t="s">
        <v>30</v>
      </c>
      <c r="K3" s="31" t="s">
        <v>30</v>
      </c>
      <c r="L3" s="24" t="s">
        <v>134</v>
      </c>
      <c r="M3" s="31" t="s">
        <v>40</v>
      </c>
      <c r="N3" s="24" t="s">
        <v>147</v>
      </c>
      <c r="O3" s="24" t="s">
        <v>136</v>
      </c>
      <c r="P3" s="24" t="s">
        <v>148</v>
      </c>
      <c r="Q3" s="24" t="s">
        <v>149</v>
      </c>
      <c r="R3" s="24" t="s">
        <v>139</v>
      </c>
      <c r="S3" s="31" t="s">
        <v>43</v>
      </c>
      <c r="T3" s="162">
        <v>1.5149999999999999</v>
      </c>
      <c r="U3" s="24" t="s">
        <v>150</v>
      </c>
      <c r="V3" s="177">
        <v>2.3400000000000001E-2</v>
      </c>
      <c r="W3" s="177">
        <v>2.6200000000000001E-2</v>
      </c>
      <c r="X3" s="31" t="s">
        <v>141</v>
      </c>
      <c r="Y3" s="31" t="s">
        <v>136</v>
      </c>
      <c r="Z3" s="162">
        <v>4080000.33</v>
      </c>
      <c r="AA3" s="176">
        <v>1</v>
      </c>
      <c r="AB3" s="178">
        <v>119.52</v>
      </c>
      <c r="AC3" s="24"/>
      <c r="AD3" s="162">
        <v>4876.4160000000002</v>
      </c>
      <c r="AE3" s="24"/>
      <c r="AG3" s="31" t="s">
        <v>36</v>
      </c>
      <c r="AH3" s="171">
        <v>2.503E-3</v>
      </c>
      <c r="AI3" s="171">
        <v>1.5046321122493799E-2</v>
      </c>
      <c r="AJ3" s="171">
        <v>1.50467530628918E-3</v>
      </c>
    </row>
    <row r="4" spans="1:36" s="44" customFormat="1">
      <c r="A4" s="24">
        <v>382</v>
      </c>
      <c r="B4" s="24">
        <v>382</v>
      </c>
      <c r="C4" s="24" t="s">
        <v>151</v>
      </c>
      <c r="D4" s="24" t="s">
        <v>152</v>
      </c>
      <c r="E4" s="31" t="s">
        <v>129</v>
      </c>
      <c r="F4" s="24" t="s">
        <v>153</v>
      </c>
      <c r="G4" s="24" t="s">
        <v>154</v>
      </c>
      <c r="H4" s="31" t="s">
        <v>132</v>
      </c>
      <c r="I4" s="24" t="s">
        <v>146</v>
      </c>
      <c r="J4" s="31" t="s">
        <v>30</v>
      </c>
      <c r="K4" s="31" t="s">
        <v>30</v>
      </c>
      <c r="L4" s="24" t="s">
        <v>134</v>
      </c>
      <c r="M4" s="31" t="s">
        <v>40</v>
      </c>
      <c r="N4" s="24" t="s">
        <v>147</v>
      </c>
      <c r="O4" s="24" t="s">
        <v>136</v>
      </c>
      <c r="P4" s="24" t="s">
        <v>155</v>
      </c>
      <c r="Q4" s="24" t="s">
        <v>149</v>
      </c>
      <c r="R4" s="24" t="s">
        <v>139</v>
      </c>
      <c r="S4" s="31" t="s">
        <v>43</v>
      </c>
      <c r="T4" s="162">
        <v>5.9720000000000004</v>
      </c>
      <c r="U4" s="24" t="s">
        <v>156</v>
      </c>
      <c r="V4" s="177">
        <v>2.5600000000000001E-2</v>
      </c>
      <c r="W4" s="177">
        <v>2.802E-2</v>
      </c>
      <c r="X4" s="31" t="s">
        <v>141</v>
      </c>
      <c r="Y4" s="31" t="s">
        <v>136</v>
      </c>
      <c r="Z4" s="162">
        <v>2700000</v>
      </c>
      <c r="AA4" s="176">
        <v>1</v>
      </c>
      <c r="AB4" s="178">
        <v>110.8</v>
      </c>
      <c r="AC4" s="24"/>
      <c r="AD4" s="162">
        <v>2991.6</v>
      </c>
      <c r="AE4" s="24"/>
      <c r="AG4" s="31" t="s">
        <v>36</v>
      </c>
      <c r="AH4" s="171">
        <v>2.5699999999999998E-3</v>
      </c>
      <c r="AI4" s="171">
        <v>9.2306666677596308E-3</v>
      </c>
      <c r="AJ4" s="171">
        <v>9.2309316559784798E-4</v>
      </c>
    </row>
    <row r="5" spans="1:36" s="44" customFormat="1">
      <c r="A5" s="24">
        <v>382</v>
      </c>
      <c r="B5" s="24">
        <v>382</v>
      </c>
      <c r="C5" s="24" t="s">
        <v>151</v>
      </c>
      <c r="D5" s="24" t="s">
        <v>152</v>
      </c>
      <c r="E5" s="31" t="s">
        <v>129</v>
      </c>
      <c r="F5" s="24" t="s">
        <v>157</v>
      </c>
      <c r="G5" s="24" t="s">
        <v>158</v>
      </c>
      <c r="H5" s="31" t="s">
        <v>132</v>
      </c>
      <c r="I5" s="24" t="s">
        <v>133</v>
      </c>
      <c r="J5" s="31" t="s">
        <v>30</v>
      </c>
      <c r="K5" s="31" t="s">
        <v>30</v>
      </c>
      <c r="L5" s="24" t="s">
        <v>134</v>
      </c>
      <c r="M5" s="31" t="s">
        <v>40</v>
      </c>
      <c r="N5" s="24" t="s">
        <v>147</v>
      </c>
      <c r="O5" s="24" t="s">
        <v>136</v>
      </c>
      <c r="P5" s="24" t="s">
        <v>155</v>
      </c>
      <c r="Q5" s="24" t="s">
        <v>149</v>
      </c>
      <c r="R5" s="24" t="s">
        <v>139</v>
      </c>
      <c r="S5" s="31" t="s">
        <v>43</v>
      </c>
      <c r="T5" s="162">
        <v>3.2090000000000001</v>
      </c>
      <c r="U5" s="24" t="s">
        <v>159</v>
      </c>
      <c r="V5" s="177">
        <v>2.41E-2</v>
      </c>
      <c r="W5" s="177">
        <v>4.478E-2</v>
      </c>
      <c r="X5" s="31" t="s">
        <v>141</v>
      </c>
      <c r="Y5" s="31" t="s">
        <v>136</v>
      </c>
      <c r="Z5" s="162">
        <v>3685500</v>
      </c>
      <c r="AA5" s="176">
        <v>1</v>
      </c>
      <c r="AB5" s="178">
        <v>95.65</v>
      </c>
      <c r="AC5" s="24"/>
      <c r="AD5" s="162">
        <v>3525.181</v>
      </c>
      <c r="AE5" s="24"/>
      <c r="AG5" s="31" t="s">
        <v>36</v>
      </c>
      <c r="AH5" s="171">
        <v>1.7930000000000001E-3</v>
      </c>
      <c r="AI5" s="171">
        <v>1.0877045208869099E-2</v>
      </c>
      <c r="AJ5" s="171">
        <v>1.08773574602958E-3</v>
      </c>
    </row>
    <row r="6" spans="1:36" s="44" customFormat="1">
      <c r="A6" s="24">
        <v>382</v>
      </c>
      <c r="B6" s="24">
        <v>382</v>
      </c>
      <c r="C6" s="24" t="s">
        <v>160</v>
      </c>
      <c r="D6" s="24" t="s">
        <v>161</v>
      </c>
      <c r="E6" s="31" t="s">
        <v>129</v>
      </c>
      <c r="F6" s="24" t="s">
        <v>162</v>
      </c>
      <c r="G6" s="24" t="s">
        <v>163</v>
      </c>
      <c r="H6" s="31" t="s">
        <v>132</v>
      </c>
      <c r="I6" s="24" t="s">
        <v>133</v>
      </c>
      <c r="J6" s="31" t="s">
        <v>30</v>
      </c>
      <c r="K6" s="31" t="s">
        <v>30</v>
      </c>
      <c r="L6" s="24" t="s">
        <v>134</v>
      </c>
      <c r="M6" s="31" t="s">
        <v>40</v>
      </c>
      <c r="N6" s="24" t="s">
        <v>164</v>
      </c>
      <c r="O6" s="24" t="s">
        <v>136</v>
      </c>
      <c r="P6" s="24" t="s">
        <v>165</v>
      </c>
      <c r="Q6" s="24" t="s">
        <v>149</v>
      </c>
      <c r="R6" s="24" t="s">
        <v>139</v>
      </c>
      <c r="S6" s="31" t="s">
        <v>43</v>
      </c>
      <c r="T6" s="162">
        <v>0.49299999999999999</v>
      </c>
      <c r="U6" s="24" t="s">
        <v>166</v>
      </c>
      <c r="V6" s="177">
        <v>0.04</v>
      </c>
      <c r="W6" s="177">
        <v>4.9250000000000002E-2</v>
      </c>
      <c r="X6" s="31" t="s">
        <v>141</v>
      </c>
      <c r="Y6" s="31" t="s">
        <v>136</v>
      </c>
      <c r="Z6" s="159">
        <v>583336.14</v>
      </c>
      <c r="AA6" s="169">
        <v>1</v>
      </c>
      <c r="AB6" s="179">
        <v>99.61</v>
      </c>
      <c r="AC6" s="24"/>
      <c r="AD6" s="159">
        <v>581.06100000000004</v>
      </c>
      <c r="AG6" s="44" t="s">
        <v>36</v>
      </c>
      <c r="AH6" s="171">
        <v>8.855E-3</v>
      </c>
      <c r="AI6" s="171">
        <v>1.79288059763656E-3</v>
      </c>
      <c r="AJ6" s="171">
        <v>1.7929320665340201E-4</v>
      </c>
    </row>
    <row r="7" spans="1:36" s="44" customFormat="1">
      <c r="A7" s="24">
        <v>382</v>
      </c>
      <c r="B7" s="24">
        <v>382</v>
      </c>
      <c r="C7" s="24" t="s">
        <v>160</v>
      </c>
      <c r="D7" s="24" t="s">
        <v>161</v>
      </c>
      <c r="E7" s="31" t="s">
        <v>129</v>
      </c>
      <c r="F7" s="24" t="s">
        <v>167</v>
      </c>
      <c r="G7" s="24" t="s">
        <v>168</v>
      </c>
      <c r="H7" s="31" t="s">
        <v>132</v>
      </c>
      <c r="I7" s="24" t="s">
        <v>133</v>
      </c>
      <c r="J7" s="31" t="s">
        <v>30</v>
      </c>
      <c r="K7" s="31" t="s">
        <v>30</v>
      </c>
      <c r="L7" s="24" t="s">
        <v>134</v>
      </c>
      <c r="M7" s="31" t="s">
        <v>40</v>
      </c>
      <c r="N7" s="24" t="s">
        <v>164</v>
      </c>
      <c r="O7" s="24" t="s">
        <v>136</v>
      </c>
      <c r="P7" s="24" t="s">
        <v>165</v>
      </c>
      <c r="Q7" s="24" t="s">
        <v>149</v>
      </c>
      <c r="R7" s="24" t="s">
        <v>139</v>
      </c>
      <c r="S7" s="31" t="s">
        <v>43</v>
      </c>
      <c r="T7" s="162">
        <v>2.3180000000000001</v>
      </c>
      <c r="U7" s="24" t="s">
        <v>169</v>
      </c>
      <c r="V7" s="177">
        <v>0.04</v>
      </c>
      <c r="W7" s="177">
        <v>4.5150000000000003E-2</v>
      </c>
      <c r="X7" s="31" t="s">
        <v>141</v>
      </c>
      <c r="Y7" s="31" t="s">
        <v>136</v>
      </c>
      <c r="Z7" s="159">
        <v>1950000.55</v>
      </c>
      <c r="AA7" s="169">
        <v>1</v>
      </c>
      <c r="AB7" s="179">
        <v>100.82</v>
      </c>
      <c r="AC7" s="24"/>
      <c r="AD7" s="159">
        <v>1965.991</v>
      </c>
      <c r="AG7" s="44" t="s">
        <v>36</v>
      </c>
      <c r="AH7" s="171">
        <v>3.3579999999999999E-3</v>
      </c>
      <c r="AI7" s="171">
        <v>6.0661196285083999E-3</v>
      </c>
      <c r="AJ7" s="171">
        <v>6.0662937708854899E-4</v>
      </c>
    </row>
    <row r="8" spans="1:36" s="44" customFormat="1">
      <c r="A8" s="24">
        <v>382</v>
      </c>
      <c r="B8" s="24">
        <v>382</v>
      </c>
      <c r="C8" s="24" t="s">
        <v>170</v>
      </c>
      <c r="D8" s="24" t="s">
        <v>171</v>
      </c>
      <c r="E8" s="31" t="s">
        <v>129</v>
      </c>
      <c r="F8" s="24" t="s">
        <v>172</v>
      </c>
      <c r="G8" s="24" t="s">
        <v>173</v>
      </c>
      <c r="H8" s="31" t="s">
        <v>132</v>
      </c>
      <c r="I8" s="24" t="s">
        <v>146</v>
      </c>
      <c r="J8" s="31" t="s">
        <v>30</v>
      </c>
      <c r="K8" s="31" t="s">
        <v>30</v>
      </c>
      <c r="L8" s="24" t="s">
        <v>134</v>
      </c>
      <c r="M8" s="31" t="s">
        <v>40</v>
      </c>
      <c r="N8" s="24" t="s">
        <v>147</v>
      </c>
      <c r="O8" s="24" t="s">
        <v>136</v>
      </c>
      <c r="P8" s="24" t="s">
        <v>148</v>
      </c>
      <c r="Q8" s="24" t="s">
        <v>149</v>
      </c>
      <c r="R8" s="24" t="s">
        <v>139</v>
      </c>
      <c r="S8" s="31" t="s">
        <v>43</v>
      </c>
      <c r="T8" s="162">
        <v>1.462</v>
      </c>
      <c r="U8" s="24" t="s">
        <v>174</v>
      </c>
      <c r="V8" s="177">
        <v>3.2000000000000001E-2</v>
      </c>
      <c r="W8" s="177">
        <v>2.6120000000000001E-2</v>
      </c>
      <c r="X8" s="31" t="s">
        <v>141</v>
      </c>
      <c r="Y8" s="31" t="s">
        <v>136</v>
      </c>
      <c r="Z8" s="162">
        <v>2340000</v>
      </c>
      <c r="AA8" s="176">
        <v>1</v>
      </c>
      <c r="AB8" s="178">
        <v>120.58</v>
      </c>
      <c r="AC8" s="24"/>
      <c r="AD8" s="162">
        <v>2821.5720000000001</v>
      </c>
      <c r="AE8" s="24"/>
      <c r="AG8" s="31" t="s">
        <v>36</v>
      </c>
      <c r="AH8" s="171">
        <v>5.6509999999999998E-3</v>
      </c>
      <c r="AI8" s="171">
        <v>8.7060404502887698E-3</v>
      </c>
      <c r="AJ8" s="171">
        <v>8.7062903778655203E-4</v>
      </c>
    </row>
    <row r="9" spans="1:36" s="44" customFormat="1">
      <c r="A9" s="24">
        <v>382</v>
      </c>
      <c r="B9" s="24">
        <v>382</v>
      </c>
      <c r="C9" s="24" t="s">
        <v>175</v>
      </c>
      <c r="D9" s="24" t="s">
        <v>176</v>
      </c>
      <c r="E9" s="31" t="s">
        <v>129</v>
      </c>
      <c r="F9" s="24" t="s">
        <v>177</v>
      </c>
      <c r="G9" s="24" t="s">
        <v>178</v>
      </c>
      <c r="H9" s="31" t="s">
        <v>132</v>
      </c>
      <c r="I9" s="24" t="s">
        <v>133</v>
      </c>
      <c r="J9" s="31" t="s">
        <v>30</v>
      </c>
      <c r="K9" s="31" t="s">
        <v>87</v>
      </c>
      <c r="L9" s="24" t="s">
        <v>134</v>
      </c>
      <c r="M9" s="31" t="s">
        <v>40</v>
      </c>
      <c r="N9" s="24" t="s">
        <v>179</v>
      </c>
      <c r="O9" s="24" t="s">
        <v>136</v>
      </c>
      <c r="P9" s="24" t="s">
        <v>180</v>
      </c>
      <c r="Q9" s="24" t="s">
        <v>149</v>
      </c>
      <c r="R9" s="24" t="s">
        <v>139</v>
      </c>
      <c r="S9" s="31" t="s">
        <v>43</v>
      </c>
      <c r="T9" s="162">
        <v>0.65700000000000003</v>
      </c>
      <c r="U9" s="24" t="s">
        <v>181</v>
      </c>
      <c r="V9" s="177">
        <v>3.4500000000000003E-2</v>
      </c>
      <c r="W9" s="177">
        <v>4.8649999999999999E-2</v>
      </c>
      <c r="X9" s="31" t="s">
        <v>141</v>
      </c>
      <c r="Y9" s="31" t="s">
        <v>136</v>
      </c>
      <c r="Z9" s="162">
        <v>2260869.4900000002</v>
      </c>
      <c r="AA9" s="176">
        <v>1</v>
      </c>
      <c r="AB9" s="178">
        <v>100.27</v>
      </c>
      <c r="AC9" s="24"/>
      <c r="AD9" s="162">
        <v>2266.9740000000002</v>
      </c>
      <c r="AE9" s="24"/>
      <c r="AG9" s="31" t="s">
        <v>36</v>
      </c>
      <c r="AH9" s="171">
        <v>4.0590000000000001E-3</v>
      </c>
      <c r="AI9" s="171">
        <v>6.9948120870536703E-3</v>
      </c>
      <c r="AJ9" s="171">
        <v>6.9950128897543597E-4</v>
      </c>
    </row>
    <row r="10" spans="1:36" s="44" customFormat="1">
      <c r="A10" s="24">
        <v>382</v>
      </c>
      <c r="B10" s="24">
        <v>382</v>
      </c>
      <c r="C10" s="24" t="s">
        <v>182</v>
      </c>
      <c r="D10" s="24" t="s">
        <v>183</v>
      </c>
      <c r="E10" s="31" t="s">
        <v>129</v>
      </c>
      <c r="F10" s="24" t="s">
        <v>184</v>
      </c>
      <c r="G10" s="24" t="s">
        <v>185</v>
      </c>
      <c r="H10" s="31" t="s">
        <v>132</v>
      </c>
      <c r="I10" s="24" t="s">
        <v>146</v>
      </c>
      <c r="J10" s="31" t="s">
        <v>30</v>
      </c>
      <c r="K10" s="31" t="s">
        <v>30</v>
      </c>
      <c r="L10" s="24" t="s">
        <v>134</v>
      </c>
      <c r="M10" s="31" t="s">
        <v>40</v>
      </c>
      <c r="N10" s="24" t="s">
        <v>147</v>
      </c>
      <c r="O10" s="24" t="s">
        <v>136</v>
      </c>
      <c r="P10" s="24" t="s">
        <v>155</v>
      </c>
      <c r="Q10" s="24" t="s">
        <v>149</v>
      </c>
      <c r="R10" s="24" t="s">
        <v>139</v>
      </c>
      <c r="S10" s="31" t="s">
        <v>43</v>
      </c>
      <c r="T10" s="162">
        <v>4.4950000000000001</v>
      </c>
      <c r="U10" s="24" t="s">
        <v>186</v>
      </c>
      <c r="V10" s="177">
        <v>1.8700000000000001E-2</v>
      </c>
      <c r="W10" s="177">
        <v>2.6079999999999999E-2</v>
      </c>
      <c r="X10" s="31" t="s">
        <v>141</v>
      </c>
      <c r="Y10" s="31" t="s">
        <v>136</v>
      </c>
      <c r="Z10" s="162">
        <v>6477832.1299999999</v>
      </c>
      <c r="AA10" s="176">
        <v>1</v>
      </c>
      <c r="AB10" s="178">
        <v>109.95</v>
      </c>
      <c r="AC10" s="24"/>
      <c r="AD10" s="162">
        <v>7122.3760000000002</v>
      </c>
      <c r="AE10" s="24"/>
      <c r="AG10" s="31" t="s">
        <v>36</v>
      </c>
      <c r="AH10" s="171">
        <v>6.6309999999999997E-3</v>
      </c>
      <c r="AI10" s="171">
        <v>2.1976294517765001E-2</v>
      </c>
      <c r="AJ10" s="171">
        <v>2.1976925399515E-3</v>
      </c>
    </row>
    <row r="11" spans="1:36" s="44" customFormat="1">
      <c r="A11" s="24">
        <v>382</v>
      </c>
      <c r="B11" s="24">
        <v>382</v>
      </c>
      <c r="C11" s="24" t="s">
        <v>187</v>
      </c>
      <c r="D11" s="24" t="s">
        <v>188</v>
      </c>
      <c r="E11" s="31" t="s">
        <v>129</v>
      </c>
      <c r="F11" s="24" t="s">
        <v>189</v>
      </c>
      <c r="G11" s="24" t="s">
        <v>190</v>
      </c>
      <c r="H11" s="31" t="s">
        <v>132</v>
      </c>
      <c r="I11" s="24" t="s">
        <v>133</v>
      </c>
      <c r="J11" s="31" t="s">
        <v>30</v>
      </c>
      <c r="K11" s="31" t="s">
        <v>30</v>
      </c>
      <c r="L11" s="24" t="s">
        <v>134</v>
      </c>
      <c r="M11" s="31" t="s">
        <v>40</v>
      </c>
      <c r="N11" s="24" t="s">
        <v>191</v>
      </c>
      <c r="O11" s="24" t="s">
        <v>136</v>
      </c>
      <c r="P11" s="24" t="s">
        <v>32</v>
      </c>
      <c r="Q11" s="24" t="s">
        <v>138</v>
      </c>
      <c r="R11" s="24" t="s">
        <v>139</v>
      </c>
      <c r="S11" s="31" t="s">
        <v>43</v>
      </c>
      <c r="T11" s="162">
        <v>2.3479999999999999</v>
      </c>
      <c r="U11" s="24" t="s">
        <v>192</v>
      </c>
      <c r="V11" s="177">
        <v>7.2499999999999995E-2</v>
      </c>
      <c r="W11" s="177">
        <v>5.8560000000000001E-2</v>
      </c>
      <c r="X11" s="31" t="s">
        <v>141</v>
      </c>
      <c r="Y11" s="31" t="s">
        <v>136</v>
      </c>
      <c r="Z11" s="162">
        <v>1911157.62</v>
      </c>
      <c r="AA11" s="176">
        <v>1</v>
      </c>
      <c r="AB11" s="178">
        <v>105.31</v>
      </c>
      <c r="AC11" s="24"/>
      <c r="AD11" s="162">
        <v>2012.64</v>
      </c>
      <c r="AE11" s="24"/>
      <c r="AG11" s="31" t="s">
        <v>36</v>
      </c>
      <c r="AH11" s="171">
        <v>2.9859999999999999E-3</v>
      </c>
      <c r="AI11" s="171">
        <v>6.2100580924824697E-3</v>
      </c>
      <c r="AJ11" s="171">
        <v>6.2102363669551701E-4</v>
      </c>
    </row>
    <row r="12" spans="1:36" s="44" customFormat="1">
      <c r="A12" s="24">
        <v>382</v>
      </c>
      <c r="B12" s="24">
        <v>382</v>
      </c>
      <c r="C12" s="24" t="s">
        <v>193</v>
      </c>
      <c r="D12" s="24" t="s">
        <v>194</v>
      </c>
      <c r="E12" s="31" t="s">
        <v>129</v>
      </c>
      <c r="F12" s="24" t="s">
        <v>195</v>
      </c>
      <c r="G12" s="24" t="s">
        <v>196</v>
      </c>
      <c r="H12" s="31" t="s">
        <v>132</v>
      </c>
      <c r="I12" s="24" t="s">
        <v>146</v>
      </c>
      <c r="J12" s="31" t="s">
        <v>30</v>
      </c>
      <c r="K12" s="31" t="s">
        <v>30</v>
      </c>
      <c r="L12" s="24" t="s">
        <v>134</v>
      </c>
      <c r="M12" s="31" t="s">
        <v>40</v>
      </c>
      <c r="N12" s="24" t="s">
        <v>147</v>
      </c>
      <c r="O12" s="24" t="s">
        <v>136</v>
      </c>
      <c r="P12" s="24" t="s">
        <v>148</v>
      </c>
      <c r="Q12" s="24" t="s">
        <v>149</v>
      </c>
      <c r="R12" s="24" t="s">
        <v>139</v>
      </c>
      <c r="S12" s="31" t="s">
        <v>43</v>
      </c>
      <c r="T12" s="162">
        <v>3.9870000000000001</v>
      </c>
      <c r="U12" s="24" t="s">
        <v>197</v>
      </c>
      <c r="V12" s="177">
        <v>5.8999999999999999E-3</v>
      </c>
      <c r="W12" s="177">
        <v>2.513E-2</v>
      </c>
      <c r="X12" s="31" t="s">
        <v>141</v>
      </c>
      <c r="Y12" s="31" t="s">
        <v>136</v>
      </c>
      <c r="Z12" s="162">
        <v>2807000</v>
      </c>
      <c r="AA12" s="176">
        <v>1</v>
      </c>
      <c r="AB12" s="178">
        <v>106.15</v>
      </c>
      <c r="AC12" s="24"/>
      <c r="AD12" s="162">
        <v>2979.6309999999999</v>
      </c>
      <c r="AE12" s="24"/>
      <c r="AG12" s="31" t="s">
        <v>36</v>
      </c>
      <c r="AH12" s="171">
        <v>2.0040000000000001E-3</v>
      </c>
      <c r="AI12" s="171">
        <v>9.1937344359506509E-3</v>
      </c>
      <c r="AJ12" s="171">
        <v>9.1939983639420303E-4</v>
      </c>
    </row>
    <row r="13" spans="1:36" s="44" customFormat="1">
      <c r="A13" s="24">
        <v>382</v>
      </c>
      <c r="B13" s="24">
        <v>382</v>
      </c>
      <c r="C13" s="24" t="s">
        <v>198</v>
      </c>
      <c r="D13" s="24" t="s">
        <v>199</v>
      </c>
      <c r="E13" s="31" t="s">
        <v>129</v>
      </c>
      <c r="F13" s="24" t="s">
        <v>200</v>
      </c>
      <c r="G13" s="24" t="s">
        <v>201</v>
      </c>
      <c r="H13" s="31" t="s">
        <v>132</v>
      </c>
      <c r="I13" s="24" t="s">
        <v>146</v>
      </c>
      <c r="J13" s="31" t="s">
        <v>30</v>
      </c>
      <c r="K13" s="31" t="s">
        <v>202</v>
      </c>
      <c r="L13" s="24" t="s">
        <v>134</v>
      </c>
      <c r="M13" s="31" t="s">
        <v>40</v>
      </c>
      <c r="N13" s="24" t="s">
        <v>203</v>
      </c>
      <c r="O13" s="24" t="s">
        <v>136</v>
      </c>
      <c r="P13" s="24" t="s">
        <v>204</v>
      </c>
      <c r="Q13" s="24" t="s">
        <v>149</v>
      </c>
      <c r="R13" s="24" t="s">
        <v>139</v>
      </c>
      <c r="S13" s="31" t="s">
        <v>43</v>
      </c>
      <c r="T13" s="162">
        <v>0.97299999999999998</v>
      </c>
      <c r="U13" s="24" t="s">
        <v>205</v>
      </c>
      <c r="V13" s="177">
        <v>0.04</v>
      </c>
      <c r="W13" s="177">
        <v>6.2480000000000001E-2</v>
      </c>
      <c r="X13" s="31" t="s">
        <v>141</v>
      </c>
      <c r="Y13" s="31" t="s">
        <v>136</v>
      </c>
      <c r="Z13" s="162">
        <v>4319995.62</v>
      </c>
      <c r="AA13" s="176">
        <v>1</v>
      </c>
      <c r="AB13" s="178">
        <v>115.35</v>
      </c>
      <c r="AC13" s="24"/>
      <c r="AD13" s="162">
        <v>4983.1149999999998</v>
      </c>
      <c r="AE13" s="24"/>
      <c r="AG13" s="31" t="s">
        <v>36</v>
      </c>
      <c r="AH13" s="171">
        <v>2.996E-3</v>
      </c>
      <c r="AI13" s="171">
        <v>1.5375542535456701E-2</v>
      </c>
      <c r="AJ13" s="171">
        <v>1.5375983926937599E-3</v>
      </c>
    </row>
    <row r="14" spans="1:36" s="44" customFormat="1">
      <c r="A14" s="24">
        <v>382</v>
      </c>
      <c r="B14" s="24">
        <v>382</v>
      </c>
      <c r="C14" s="24" t="s">
        <v>206</v>
      </c>
      <c r="D14" s="24" t="s">
        <v>207</v>
      </c>
      <c r="E14" s="31" t="s">
        <v>129</v>
      </c>
      <c r="F14" s="24" t="s">
        <v>208</v>
      </c>
      <c r="G14" s="24" t="s">
        <v>209</v>
      </c>
      <c r="H14" s="31" t="s">
        <v>132</v>
      </c>
      <c r="I14" s="24" t="s">
        <v>146</v>
      </c>
      <c r="J14" s="31" t="s">
        <v>30</v>
      </c>
      <c r="K14" s="31" t="s">
        <v>30</v>
      </c>
      <c r="L14" s="24" t="s">
        <v>134</v>
      </c>
      <c r="M14" s="31" t="s">
        <v>40</v>
      </c>
      <c r="N14" s="24" t="s">
        <v>210</v>
      </c>
      <c r="O14" s="24" t="s">
        <v>136</v>
      </c>
      <c r="P14" s="24" t="s">
        <v>211</v>
      </c>
      <c r="Q14" s="24" t="s">
        <v>149</v>
      </c>
      <c r="R14" s="24" t="s">
        <v>139</v>
      </c>
      <c r="S14" s="31" t="s">
        <v>43</v>
      </c>
      <c r="T14" s="162">
        <v>3.2749999999999999</v>
      </c>
      <c r="U14" s="24" t="s">
        <v>212</v>
      </c>
      <c r="V14" s="177">
        <v>2E-3</v>
      </c>
      <c r="W14" s="177">
        <v>2.2429999999999999E-2</v>
      </c>
      <c r="X14" s="31" t="s">
        <v>141</v>
      </c>
      <c r="Y14" s="31" t="s">
        <v>136</v>
      </c>
      <c r="Z14" s="162">
        <v>4642104.92</v>
      </c>
      <c r="AA14" s="176">
        <v>1</v>
      </c>
      <c r="AB14" s="178">
        <v>107.7</v>
      </c>
      <c r="AC14" s="24"/>
      <c r="AD14" s="162">
        <v>4999.5469999999996</v>
      </c>
      <c r="AE14" s="24"/>
      <c r="AG14" s="31" t="s">
        <v>36</v>
      </c>
      <c r="AH14" s="171">
        <v>1.459E-3</v>
      </c>
      <c r="AI14" s="171">
        <v>1.54262440954974E-2</v>
      </c>
      <c r="AJ14" s="171">
        <v>1.54266869424871E-3</v>
      </c>
    </row>
    <row r="15" spans="1:36" s="44" customFormat="1">
      <c r="A15" s="24">
        <v>382</v>
      </c>
      <c r="B15" s="24">
        <v>382</v>
      </c>
      <c r="C15" s="24" t="s">
        <v>206</v>
      </c>
      <c r="D15" s="24" t="s">
        <v>207</v>
      </c>
      <c r="E15" s="31" t="s">
        <v>129</v>
      </c>
      <c r="F15" s="24" t="s">
        <v>213</v>
      </c>
      <c r="G15" s="24" t="s">
        <v>214</v>
      </c>
      <c r="H15" s="31" t="s">
        <v>132</v>
      </c>
      <c r="I15" s="24" t="s">
        <v>146</v>
      </c>
      <c r="J15" s="31" t="s">
        <v>30</v>
      </c>
      <c r="K15" s="31" t="s">
        <v>30</v>
      </c>
      <c r="L15" s="24" t="s">
        <v>134</v>
      </c>
      <c r="M15" s="31" t="s">
        <v>40</v>
      </c>
      <c r="N15" s="24" t="s">
        <v>210</v>
      </c>
      <c r="O15" s="24" t="s">
        <v>136</v>
      </c>
      <c r="P15" s="24" t="s">
        <v>211</v>
      </c>
      <c r="Q15" s="24" t="s">
        <v>149</v>
      </c>
      <c r="R15" s="24" t="s">
        <v>139</v>
      </c>
      <c r="S15" s="31" t="s">
        <v>43</v>
      </c>
      <c r="T15" s="162">
        <v>4.4189999999999996</v>
      </c>
      <c r="U15" s="24" t="s">
        <v>215</v>
      </c>
      <c r="V15" s="177">
        <v>2.47E-2</v>
      </c>
      <c r="W15" s="177">
        <v>2.2870000000000001E-2</v>
      </c>
      <c r="X15" s="31" t="s">
        <v>141</v>
      </c>
      <c r="Y15" s="31" t="s">
        <v>136</v>
      </c>
      <c r="Z15" s="162">
        <v>6006000</v>
      </c>
      <c r="AA15" s="176">
        <v>1</v>
      </c>
      <c r="AB15" s="178">
        <v>106.89</v>
      </c>
      <c r="AC15" s="24"/>
      <c r="AD15" s="162">
        <v>6419.8130000000001</v>
      </c>
      <c r="AE15" s="24"/>
      <c r="AG15" s="31" t="s">
        <v>36</v>
      </c>
      <c r="AH15" s="171">
        <v>2.3089999999999999E-3</v>
      </c>
      <c r="AI15" s="171">
        <v>1.9808516367367499E-2</v>
      </c>
      <c r="AJ15" s="171">
        <v>1.9809085017895001E-3</v>
      </c>
    </row>
    <row r="16" spans="1:36" s="44" customFormat="1">
      <c r="A16" s="24">
        <v>382</v>
      </c>
      <c r="B16" s="24">
        <v>382</v>
      </c>
      <c r="C16" s="24" t="s">
        <v>206</v>
      </c>
      <c r="D16" s="24" t="s">
        <v>207</v>
      </c>
      <c r="E16" s="31" t="s">
        <v>129</v>
      </c>
      <c r="F16" s="24" t="s">
        <v>216</v>
      </c>
      <c r="G16" s="24" t="s">
        <v>217</v>
      </c>
      <c r="H16" s="31" t="s">
        <v>132</v>
      </c>
      <c r="I16" s="24" t="s">
        <v>146</v>
      </c>
      <c r="J16" s="31" t="s">
        <v>30</v>
      </c>
      <c r="K16" s="31" t="s">
        <v>30</v>
      </c>
      <c r="L16" s="24" t="s">
        <v>134</v>
      </c>
      <c r="M16" s="31" t="s">
        <v>40</v>
      </c>
      <c r="N16" s="24" t="s">
        <v>210</v>
      </c>
      <c r="O16" s="24" t="s">
        <v>136</v>
      </c>
      <c r="P16" s="24" t="s">
        <v>211</v>
      </c>
      <c r="Q16" s="24" t="s">
        <v>149</v>
      </c>
      <c r="R16" s="24" t="s">
        <v>139</v>
      </c>
      <c r="S16" s="31" t="s">
        <v>43</v>
      </c>
      <c r="T16" s="162">
        <v>4.34</v>
      </c>
      <c r="U16" s="24" t="s">
        <v>215</v>
      </c>
      <c r="V16" s="177">
        <v>2.4E-2</v>
      </c>
      <c r="W16" s="177">
        <v>2.281E-2</v>
      </c>
      <c r="X16" s="31" t="s">
        <v>141</v>
      </c>
      <c r="Y16" s="31" t="s">
        <v>136</v>
      </c>
      <c r="Z16" s="162">
        <v>6000000</v>
      </c>
      <c r="AA16" s="176">
        <v>1</v>
      </c>
      <c r="AB16" s="178">
        <v>105.25</v>
      </c>
      <c r="AC16" s="24"/>
      <c r="AD16" s="162">
        <v>6315</v>
      </c>
      <c r="AE16" s="24"/>
      <c r="AG16" s="31" t="s">
        <v>36</v>
      </c>
      <c r="AH16" s="171">
        <v>1.4339999999999999E-3</v>
      </c>
      <c r="AI16" s="171">
        <v>1.94851116482491E-2</v>
      </c>
      <c r="AJ16" s="171">
        <v>1.94856710146758E-3</v>
      </c>
    </row>
    <row r="17" spans="1:36" s="44" customFormat="1">
      <c r="A17" s="24">
        <v>382</v>
      </c>
      <c r="B17" s="24">
        <v>382</v>
      </c>
      <c r="C17" s="24" t="s">
        <v>206</v>
      </c>
      <c r="D17" s="24" t="s">
        <v>207</v>
      </c>
      <c r="E17" s="31" t="s">
        <v>129</v>
      </c>
      <c r="F17" s="24" t="s">
        <v>218</v>
      </c>
      <c r="G17" s="24" t="s">
        <v>219</v>
      </c>
      <c r="H17" s="31" t="s">
        <v>132</v>
      </c>
      <c r="I17" s="24" t="s">
        <v>133</v>
      </c>
      <c r="J17" s="31" t="s">
        <v>30</v>
      </c>
      <c r="K17" s="31" t="s">
        <v>30</v>
      </c>
      <c r="L17" s="24" t="s">
        <v>134</v>
      </c>
      <c r="M17" s="31" t="s">
        <v>40</v>
      </c>
      <c r="N17" s="24" t="s">
        <v>210</v>
      </c>
      <c r="O17" s="24" t="s">
        <v>136</v>
      </c>
      <c r="P17" s="24" t="s">
        <v>211</v>
      </c>
      <c r="Q17" s="24" t="s">
        <v>149</v>
      </c>
      <c r="R17" s="24" t="s">
        <v>139</v>
      </c>
      <c r="S17" s="31" t="s">
        <v>43</v>
      </c>
      <c r="T17" s="162">
        <v>2.8</v>
      </c>
      <c r="U17" s="24" t="s">
        <v>220</v>
      </c>
      <c r="V17" s="177">
        <v>2.6800000000000001E-2</v>
      </c>
      <c r="W17" s="177">
        <v>4.0969999999999999E-2</v>
      </c>
      <c r="X17" s="31" t="s">
        <v>141</v>
      </c>
      <c r="Y17" s="31" t="s">
        <v>136</v>
      </c>
      <c r="Z17" s="162">
        <v>5505292.1900000004</v>
      </c>
      <c r="AA17" s="176">
        <v>1</v>
      </c>
      <c r="AB17" s="178">
        <v>96.4</v>
      </c>
      <c r="AC17" s="24"/>
      <c r="AD17" s="162">
        <v>5307.1019999999999</v>
      </c>
      <c r="AE17" s="24"/>
      <c r="AG17" s="31" t="s">
        <v>36</v>
      </c>
      <c r="AH17" s="171">
        <v>2.3509999999999998E-3</v>
      </c>
      <c r="AI17" s="171">
        <v>1.6375212761862601E-2</v>
      </c>
      <c r="AJ17" s="171">
        <v>1.6375682851252501E-3</v>
      </c>
    </row>
    <row r="18" spans="1:36" s="44" customFormat="1">
      <c r="A18" s="24">
        <v>382</v>
      </c>
      <c r="B18" s="24">
        <v>382</v>
      </c>
      <c r="C18" s="24" t="s">
        <v>206</v>
      </c>
      <c r="D18" s="24" t="s">
        <v>207</v>
      </c>
      <c r="E18" s="31" t="s">
        <v>129</v>
      </c>
      <c r="F18" s="24" t="s">
        <v>221</v>
      </c>
      <c r="G18" s="24" t="s">
        <v>222</v>
      </c>
      <c r="H18" s="31" t="s">
        <v>132</v>
      </c>
      <c r="I18" s="24" t="s">
        <v>146</v>
      </c>
      <c r="J18" s="31" t="s">
        <v>30</v>
      </c>
      <c r="K18" s="31" t="s">
        <v>30</v>
      </c>
      <c r="L18" s="24" t="s">
        <v>134</v>
      </c>
      <c r="M18" s="31" t="s">
        <v>40</v>
      </c>
      <c r="N18" s="24" t="s">
        <v>210</v>
      </c>
      <c r="O18" s="24" t="s">
        <v>136</v>
      </c>
      <c r="P18" s="24" t="s">
        <v>155</v>
      </c>
      <c r="Q18" s="24" t="s">
        <v>149</v>
      </c>
      <c r="R18" s="24" t="s">
        <v>139</v>
      </c>
      <c r="S18" s="31" t="s">
        <v>43</v>
      </c>
      <c r="T18" s="162">
        <v>2.8250000000000002</v>
      </c>
      <c r="U18" s="24" t="s">
        <v>223</v>
      </c>
      <c r="V18" s="177">
        <v>3.1699999999999999E-2</v>
      </c>
      <c r="W18" s="177">
        <v>2.4279999999999999E-2</v>
      </c>
      <c r="X18" s="31" t="s">
        <v>141</v>
      </c>
      <c r="Y18" s="31" t="s">
        <v>136</v>
      </c>
      <c r="Z18" s="162">
        <v>4850000</v>
      </c>
      <c r="AA18" s="176">
        <v>1</v>
      </c>
      <c r="AB18" s="178">
        <v>112.06</v>
      </c>
      <c r="AC18" s="24"/>
      <c r="AD18" s="162">
        <v>5434.91</v>
      </c>
      <c r="AE18" s="24"/>
      <c r="AG18" s="31" t="s">
        <v>36</v>
      </c>
      <c r="AH18" s="171">
        <v>5.7429999999999998E-3</v>
      </c>
      <c r="AI18" s="171">
        <v>1.67695689862527E-2</v>
      </c>
      <c r="AJ18" s="171">
        <v>1.67700503965751E-3</v>
      </c>
    </row>
    <row r="19" spans="1:36" s="44" customFormat="1">
      <c r="A19" s="24">
        <v>382</v>
      </c>
      <c r="B19" s="24">
        <v>382</v>
      </c>
      <c r="C19" s="24" t="s">
        <v>224</v>
      </c>
      <c r="D19" s="24" t="s">
        <v>225</v>
      </c>
      <c r="E19" s="31" t="s">
        <v>129</v>
      </c>
      <c r="F19" s="24" t="s">
        <v>226</v>
      </c>
      <c r="G19" s="24" t="s">
        <v>227</v>
      </c>
      <c r="H19" s="31" t="s">
        <v>132</v>
      </c>
      <c r="I19" s="24" t="s">
        <v>133</v>
      </c>
      <c r="J19" s="31" t="s">
        <v>30</v>
      </c>
      <c r="K19" s="31" t="s">
        <v>30</v>
      </c>
      <c r="L19" s="24" t="s">
        <v>134</v>
      </c>
      <c r="M19" s="31" t="s">
        <v>40</v>
      </c>
      <c r="N19" s="24" t="s">
        <v>135</v>
      </c>
      <c r="O19" s="24" t="s">
        <v>136</v>
      </c>
      <c r="P19" s="24" t="s">
        <v>155</v>
      </c>
      <c r="Q19" s="24" t="s">
        <v>149</v>
      </c>
      <c r="R19" s="24" t="s">
        <v>139</v>
      </c>
      <c r="S19" s="31" t="s">
        <v>43</v>
      </c>
      <c r="T19" s="162">
        <v>0.49299999999999999</v>
      </c>
      <c r="U19" s="24" t="s">
        <v>166</v>
      </c>
      <c r="V19" s="177">
        <v>2.9100000000000001E-2</v>
      </c>
      <c r="W19" s="177">
        <v>4.6629999999999998E-2</v>
      </c>
      <c r="X19" s="31" t="s">
        <v>141</v>
      </c>
      <c r="Y19" s="31" t="s">
        <v>136</v>
      </c>
      <c r="Z19" s="162">
        <v>134125</v>
      </c>
      <c r="AA19" s="176">
        <v>1</v>
      </c>
      <c r="AB19" s="178">
        <v>99.2</v>
      </c>
      <c r="AC19" s="24"/>
      <c r="AD19" s="162">
        <v>133.05199999999999</v>
      </c>
      <c r="AE19" s="24"/>
      <c r="AG19" s="31" t="s">
        <v>36</v>
      </c>
      <c r="AH19" s="171">
        <v>4.37E-4</v>
      </c>
      <c r="AI19" s="171">
        <v>4.1053572051034698E-4</v>
      </c>
      <c r="AJ19" s="171">
        <v>4.1054750591364097E-5</v>
      </c>
    </row>
    <row r="20" spans="1:36" s="44" customFormat="1">
      <c r="A20" s="44">
        <v>382</v>
      </c>
      <c r="B20" s="44">
        <v>382</v>
      </c>
      <c r="C20" s="44" t="s">
        <v>228</v>
      </c>
      <c r="D20" s="44" t="s">
        <v>229</v>
      </c>
      <c r="E20" s="31" t="s">
        <v>129</v>
      </c>
      <c r="F20" s="44" t="s">
        <v>230</v>
      </c>
      <c r="G20" s="44" t="s">
        <v>231</v>
      </c>
      <c r="H20" s="31" t="s">
        <v>132</v>
      </c>
      <c r="I20" s="24" t="s">
        <v>133</v>
      </c>
      <c r="J20" s="31" t="s">
        <v>30</v>
      </c>
      <c r="K20" s="31" t="s">
        <v>30</v>
      </c>
      <c r="L20" s="24" t="s">
        <v>134</v>
      </c>
      <c r="M20" s="31" t="s">
        <v>40</v>
      </c>
      <c r="N20" s="24" t="s">
        <v>135</v>
      </c>
      <c r="O20" s="24" t="s">
        <v>136</v>
      </c>
      <c r="P20" s="44" t="s">
        <v>232</v>
      </c>
      <c r="Q20" s="24" t="s">
        <v>138</v>
      </c>
      <c r="R20" s="24" t="s">
        <v>139</v>
      </c>
      <c r="S20" s="44" t="s">
        <v>43</v>
      </c>
      <c r="T20" s="159">
        <v>4.7649999999999997</v>
      </c>
      <c r="U20" s="44" t="s">
        <v>233</v>
      </c>
      <c r="V20" s="171">
        <v>1.95E-2</v>
      </c>
      <c r="W20" s="171">
        <v>4.1930000000000002E-2</v>
      </c>
      <c r="X20" s="31" t="s">
        <v>141</v>
      </c>
      <c r="Y20" s="31" t="s">
        <v>136</v>
      </c>
      <c r="Z20" s="159">
        <v>6547918.0599999996</v>
      </c>
      <c r="AA20" s="169">
        <v>1</v>
      </c>
      <c r="AB20" s="179">
        <v>90.02</v>
      </c>
      <c r="AD20" s="159">
        <v>5894.4359999999997</v>
      </c>
      <c r="AG20" s="44" t="s">
        <v>36</v>
      </c>
      <c r="AH20" s="171">
        <v>7.1780000000000004E-3</v>
      </c>
      <c r="AI20" s="171">
        <v>1.8187448994348501E-2</v>
      </c>
      <c r="AJ20" s="171">
        <v>1.81879711082854E-3</v>
      </c>
    </row>
    <row r="21" spans="1:36" s="44" customFormat="1">
      <c r="A21" s="44">
        <v>382</v>
      </c>
      <c r="B21" s="44">
        <v>382</v>
      </c>
      <c r="C21" s="44" t="s">
        <v>234</v>
      </c>
      <c r="D21" s="44" t="s">
        <v>235</v>
      </c>
      <c r="E21" s="45" t="s">
        <v>129</v>
      </c>
      <c r="F21" s="44" t="s">
        <v>236</v>
      </c>
      <c r="G21" s="44" t="s">
        <v>237</v>
      </c>
      <c r="H21" s="45" t="s">
        <v>132</v>
      </c>
      <c r="I21" s="44" t="s">
        <v>146</v>
      </c>
      <c r="J21" s="44" t="s">
        <v>30</v>
      </c>
      <c r="K21" s="44" t="s">
        <v>30</v>
      </c>
      <c r="L21" s="44" t="s">
        <v>134</v>
      </c>
      <c r="M21" s="45" t="s">
        <v>40</v>
      </c>
      <c r="N21" s="44" t="s">
        <v>191</v>
      </c>
      <c r="O21" s="44" t="s">
        <v>136</v>
      </c>
      <c r="P21" s="44" t="s">
        <v>211</v>
      </c>
      <c r="Q21" s="44" t="s">
        <v>149</v>
      </c>
      <c r="R21" s="44" t="s">
        <v>139</v>
      </c>
      <c r="S21" s="44" t="s">
        <v>43</v>
      </c>
      <c r="T21" s="159">
        <v>2.3170000000000002</v>
      </c>
      <c r="U21" s="44" t="s">
        <v>238</v>
      </c>
      <c r="V21" s="171">
        <v>3.85E-2</v>
      </c>
      <c r="W21" s="171">
        <v>2.3429999999999999E-2</v>
      </c>
      <c r="X21" s="45" t="s">
        <v>141</v>
      </c>
      <c r="Y21" s="45" t="s">
        <v>136</v>
      </c>
      <c r="Z21" s="159">
        <v>3719173.05</v>
      </c>
      <c r="AA21" s="169">
        <v>1</v>
      </c>
      <c r="AB21" s="179">
        <v>123.99</v>
      </c>
      <c r="AD21" s="159">
        <v>4611.4030000000002</v>
      </c>
      <c r="AG21" s="44" t="s">
        <v>36</v>
      </c>
      <c r="AH21" s="171">
        <v>1.472E-3</v>
      </c>
      <c r="AI21" s="171">
        <v>1.4228613741348499E-2</v>
      </c>
      <c r="AJ21" s="171">
        <v>1.42290222075132E-3</v>
      </c>
    </row>
    <row r="22" spans="1:36" s="44" customFormat="1">
      <c r="A22" s="44">
        <v>382</v>
      </c>
      <c r="B22" s="44">
        <v>382</v>
      </c>
      <c r="C22" s="44" t="s">
        <v>234</v>
      </c>
      <c r="D22" s="44" t="s">
        <v>235</v>
      </c>
      <c r="E22" s="45" t="s">
        <v>129</v>
      </c>
      <c r="F22" s="44" t="s">
        <v>239</v>
      </c>
      <c r="G22" s="44" t="s">
        <v>240</v>
      </c>
      <c r="H22" s="45" t="s">
        <v>132</v>
      </c>
      <c r="I22" s="44" t="s">
        <v>146</v>
      </c>
      <c r="J22" s="44" t="s">
        <v>30</v>
      </c>
      <c r="K22" s="44" t="s">
        <v>30</v>
      </c>
      <c r="L22" s="44" t="s">
        <v>134</v>
      </c>
      <c r="M22" s="45" t="s">
        <v>40</v>
      </c>
      <c r="N22" s="44" t="s">
        <v>191</v>
      </c>
      <c r="O22" s="44" t="s">
        <v>136</v>
      </c>
      <c r="P22" s="44" t="s">
        <v>211</v>
      </c>
      <c r="Q22" s="44" t="s">
        <v>149</v>
      </c>
      <c r="R22" s="44" t="s">
        <v>139</v>
      </c>
      <c r="S22" s="44" t="s">
        <v>43</v>
      </c>
      <c r="T22" s="159">
        <v>9.7050000000000001</v>
      </c>
      <c r="U22" s="44" t="s">
        <v>241</v>
      </c>
      <c r="V22" s="171">
        <v>1.2500000000000001E-2</v>
      </c>
      <c r="W22" s="171">
        <v>2.564E-2</v>
      </c>
      <c r="X22" s="45" t="s">
        <v>141</v>
      </c>
      <c r="Y22" s="45" t="s">
        <v>136</v>
      </c>
      <c r="Z22" s="159">
        <v>7800000</v>
      </c>
      <c r="AA22" s="169">
        <v>1</v>
      </c>
      <c r="AB22" s="179">
        <v>103.24</v>
      </c>
      <c r="AD22" s="159">
        <v>8052.72</v>
      </c>
      <c r="AG22" s="44" t="s">
        <v>36</v>
      </c>
      <c r="AH22" s="171">
        <v>1.817E-3</v>
      </c>
      <c r="AI22" s="171">
        <v>2.48468960050813E-2</v>
      </c>
      <c r="AJ22" s="171">
        <v>2.4847609294267599E-3</v>
      </c>
    </row>
    <row r="23" spans="1:36" s="44" customFormat="1">
      <c r="A23" s="44">
        <v>382</v>
      </c>
      <c r="B23" s="44">
        <v>382</v>
      </c>
      <c r="C23" s="44" t="s">
        <v>234</v>
      </c>
      <c r="D23" s="44" t="s">
        <v>235</v>
      </c>
      <c r="E23" s="45" t="s">
        <v>129</v>
      </c>
      <c r="F23" s="44" t="s">
        <v>242</v>
      </c>
      <c r="G23" s="44" t="s">
        <v>243</v>
      </c>
      <c r="H23" s="45" t="s">
        <v>132</v>
      </c>
      <c r="I23" s="44" t="s">
        <v>146</v>
      </c>
      <c r="J23" s="44" t="s">
        <v>30</v>
      </c>
      <c r="K23" s="44" t="s">
        <v>30</v>
      </c>
      <c r="L23" s="44" t="s">
        <v>134</v>
      </c>
      <c r="M23" s="44" t="s">
        <v>40</v>
      </c>
      <c r="N23" s="44" t="s">
        <v>191</v>
      </c>
      <c r="O23" s="44" t="s">
        <v>136</v>
      </c>
      <c r="P23" s="44" t="s">
        <v>211</v>
      </c>
      <c r="Q23" s="44" t="s">
        <v>149</v>
      </c>
      <c r="R23" s="44" t="s">
        <v>139</v>
      </c>
      <c r="S23" s="44" t="s">
        <v>43</v>
      </c>
      <c r="T23" s="159">
        <v>6.7389999999999999</v>
      </c>
      <c r="U23" s="44" t="s">
        <v>244</v>
      </c>
      <c r="V23" s="171">
        <v>0.03</v>
      </c>
      <c r="W23" s="171">
        <v>2.384E-2</v>
      </c>
      <c r="X23" s="45" t="s">
        <v>141</v>
      </c>
      <c r="Y23" s="45" t="s">
        <v>136</v>
      </c>
      <c r="Z23" s="159">
        <v>6125000</v>
      </c>
      <c r="AA23" s="169">
        <v>1</v>
      </c>
      <c r="AB23" s="179">
        <v>111.73</v>
      </c>
      <c r="AD23" s="159">
        <v>6843.4620000000004</v>
      </c>
      <c r="AG23" s="44" t="s">
        <v>36</v>
      </c>
      <c r="AH23" s="171">
        <v>1.5009999999999999E-3</v>
      </c>
      <c r="AI23" s="171">
        <v>2.11156976837856E-2</v>
      </c>
      <c r="AJ23" s="171">
        <v>2.1116303860058698E-3</v>
      </c>
    </row>
    <row r="24" spans="1:36" s="44" customFormat="1">
      <c r="A24" s="44">
        <v>382</v>
      </c>
      <c r="B24" s="44">
        <v>382</v>
      </c>
      <c r="C24" s="44" t="s">
        <v>245</v>
      </c>
      <c r="D24" s="44" t="s">
        <v>246</v>
      </c>
      <c r="E24" s="45" t="s">
        <v>129</v>
      </c>
      <c r="F24" s="44" t="s">
        <v>247</v>
      </c>
      <c r="G24" s="44" t="s">
        <v>248</v>
      </c>
      <c r="H24" s="44" t="s">
        <v>132</v>
      </c>
      <c r="I24" s="44" t="s">
        <v>133</v>
      </c>
      <c r="J24" s="44" t="s">
        <v>30</v>
      </c>
      <c r="K24" s="44" t="s">
        <v>30</v>
      </c>
      <c r="L24" s="44" t="s">
        <v>134</v>
      </c>
      <c r="M24" s="44" t="s">
        <v>40</v>
      </c>
      <c r="N24" s="44" t="s">
        <v>249</v>
      </c>
      <c r="O24" s="44" t="s">
        <v>136</v>
      </c>
      <c r="P24" s="44" t="s">
        <v>155</v>
      </c>
      <c r="Q24" s="44" t="s">
        <v>149</v>
      </c>
      <c r="R24" s="44" t="s">
        <v>139</v>
      </c>
      <c r="S24" s="44" t="s">
        <v>43</v>
      </c>
      <c r="T24" s="159">
        <v>1.5509999999999999</v>
      </c>
      <c r="U24" s="44" t="s">
        <v>250</v>
      </c>
      <c r="V24" s="171">
        <v>2.18E-2</v>
      </c>
      <c r="W24" s="171">
        <v>4.4249999999999998E-2</v>
      </c>
      <c r="X24" s="45" t="s">
        <v>141</v>
      </c>
      <c r="Y24" s="45" t="s">
        <v>136</v>
      </c>
      <c r="Z24" s="159">
        <v>2599999.79</v>
      </c>
      <c r="AA24" s="169">
        <v>1</v>
      </c>
      <c r="AB24" s="179">
        <v>96.99</v>
      </c>
      <c r="AD24" s="159">
        <v>2521.7399999999998</v>
      </c>
      <c r="AG24" s="44" t="s">
        <v>36</v>
      </c>
      <c r="AH24" s="171">
        <v>1.0508E-2</v>
      </c>
      <c r="AI24" s="171">
        <v>7.78089967999172E-3</v>
      </c>
      <c r="AJ24" s="171">
        <v>7.7811230492045203E-4</v>
      </c>
    </row>
    <row r="25" spans="1:36" s="44" customFormat="1">
      <c r="A25" s="44">
        <v>382</v>
      </c>
      <c r="B25" s="44">
        <v>382</v>
      </c>
      <c r="C25" s="44" t="s">
        <v>251</v>
      </c>
      <c r="D25" s="44" t="s">
        <v>252</v>
      </c>
      <c r="E25" s="45" t="s">
        <v>129</v>
      </c>
      <c r="F25" s="44" t="s">
        <v>253</v>
      </c>
      <c r="G25" s="44" t="s">
        <v>254</v>
      </c>
      <c r="H25" s="44" t="s">
        <v>132</v>
      </c>
      <c r="I25" s="44" t="s">
        <v>133</v>
      </c>
      <c r="J25" s="44" t="s">
        <v>30</v>
      </c>
      <c r="K25" s="44" t="s">
        <v>30</v>
      </c>
      <c r="L25" s="44" t="s">
        <v>134</v>
      </c>
      <c r="M25" s="44" t="s">
        <v>40</v>
      </c>
      <c r="N25" s="44" t="s">
        <v>135</v>
      </c>
      <c r="O25" s="44" t="s">
        <v>136</v>
      </c>
      <c r="P25" s="44" t="s">
        <v>165</v>
      </c>
      <c r="Q25" s="44" t="s">
        <v>149</v>
      </c>
      <c r="R25" s="44" t="s">
        <v>139</v>
      </c>
      <c r="S25" s="44" t="s">
        <v>43</v>
      </c>
      <c r="T25" s="159">
        <v>8.4090000000000007</v>
      </c>
      <c r="U25" s="44" t="s">
        <v>255</v>
      </c>
      <c r="V25" s="171">
        <v>5.1200000000000002E-2</v>
      </c>
      <c r="W25" s="171">
        <v>4.8649999999999999E-2</v>
      </c>
      <c r="X25" s="45" t="s">
        <v>141</v>
      </c>
      <c r="Y25" s="45" t="s">
        <v>136</v>
      </c>
      <c r="Z25" s="159">
        <v>3042000</v>
      </c>
      <c r="AA25" s="169">
        <v>1</v>
      </c>
      <c r="AB25" s="179">
        <v>103.56</v>
      </c>
      <c r="AD25" s="159">
        <v>3150.2950000000001</v>
      </c>
      <c r="AG25" s="44" t="s">
        <v>36</v>
      </c>
      <c r="AH25" s="171">
        <v>2.6459999999999999E-3</v>
      </c>
      <c r="AI25" s="171">
        <v>9.7203252093338594E-3</v>
      </c>
      <c r="AJ25" s="171">
        <v>9.7206042543645696E-4</v>
      </c>
    </row>
    <row r="26" spans="1:36" s="44" customFormat="1">
      <c r="A26" s="44">
        <v>382</v>
      </c>
      <c r="B26" s="44">
        <v>382</v>
      </c>
      <c r="C26" s="44" t="s">
        <v>256</v>
      </c>
      <c r="D26" s="44" t="s">
        <v>257</v>
      </c>
      <c r="E26" s="45" t="s">
        <v>129</v>
      </c>
      <c r="F26" s="44" t="s">
        <v>258</v>
      </c>
      <c r="G26" s="44" t="s">
        <v>259</v>
      </c>
      <c r="H26" s="44" t="s">
        <v>132</v>
      </c>
      <c r="I26" s="44" t="s">
        <v>146</v>
      </c>
      <c r="J26" s="44" t="s">
        <v>30</v>
      </c>
      <c r="K26" s="44" t="s">
        <v>30</v>
      </c>
      <c r="L26" s="44" t="s">
        <v>134</v>
      </c>
      <c r="M26" s="44" t="s">
        <v>40</v>
      </c>
      <c r="N26" s="44" t="s">
        <v>210</v>
      </c>
      <c r="O26" s="44" t="s">
        <v>136</v>
      </c>
      <c r="P26" s="44" t="s">
        <v>211</v>
      </c>
      <c r="Q26" s="44" t="s">
        <v>149</v>
      </c>
      <c r="R26" s="44" t="s">
        <v>139</v>
      </c>
      <c r="S26" s="44" t="s">
        <v>43</v>
      </c>
      <c r="T26" s="159">
        <v>0.49299999999999999</v>
      </c>
      <c r="U26" s="44" t="s">
        <v>166</v>
      </c>
      <c r="V26" s="171">
        <v>8.3000000000000001E-3</v>
      </c>
      <c r="W26" s="171">
        <v>3.0339999999999999E-2</v>
      </c>
      <c r="X26" s="45" t="s">
        <v>141</v>
      </c>
      <c r="Y26" s="45" t="s">
        <v>136</v>
      </c>
      <c r="Z26" s="159">
        <v>3750000</v>
      </c>
      <c r="AA26" s="169">
        <v>1</v>
      </c>
      <c r="AB26" s="179">
        <v>117.19</v>
      </c>
      <c r="AD26" s="159">
        <v>4394.625</v>
      </c>
      <c r="AG26" s="44" t="s">
        <v>36</v>
      </c>
      <c r="AH26" s="171">
        <v>2.4659999999999999E-3</v>
      </c>
      <c r="AI26" s="171">
        <v>1.35597401072346E-2</v>
      </c>
      <c r="AJ26" s="171">
        <v>1.35601293717925E-3</v>
      </c>
    </row>
    <row r="27" spans="1:36" s="44" customFormat="1">
      <c r="A27" s="44">
        <v>382</v>
      </c>
      <c r="B27" s="44">
        <v>382</v>
      </c>
      <c r="C27" s="44" t="s">
        <v>256</v>
      </c>
      <c r="D27" s="44" t="s">
        <v>257</v>
      </c>
      <c r="E27" s="45" t="s">
        <v>129</v>
      </c>
      <c r="F27" s="44" t="s">
        <v>260</v>
      </c>
      <c r="G27" s="44" t="s">
        <v>261</v>
      </c>
      <c r="H27" s="44" t="s">
        <v>132</v>
      </c>
      <c r="I27" s="44" t="s">
        <v>133</v>
      </c>
      <c r="J27" s="44" t="s">
        <v>30</v>
      </c>
      <c r="K27" s="44" t="s">
        <v>30</v>
      </c>
      <c r="L27" s="44" t="s">
        <v>134</v>
      </c>
      <c r="M27" s="44" t="s">
        <v>40</v>
      </c>
      <c r="N27" s="44" t="s">
        <v>210</v>
      </c>
      <c r="O27" s="44" t="s">
        <v>136</v>
      </c>
      <c r="P27" s="44" t="s">
        <v>211</v>
      </c>
      <c r="Q27" s="44" t="s">
        <v>149</v>
      </c>
      <c r="R27" s="44" t="s">
        <v>139</v>
      </c>
      <c r="S27" s="44" t="s">
        <v>43</v>
      </c>
      <c r="T27" s="159">
        <v>2.2330000000000001</v>
      </c>
      <c r="U27" s="44" t="s">
        <v>262</v>
      </c>
      <c r="V27" s="171">
        <v>2.76E-2</v>
      </c>
      <c r="W27" s="171">
        <v>4.1250000000000002E-2</v>
      </c>
      <c r="X27" s="45" t="s">
        <v>141</v>
      </c>
      <c r="Y27" s="45" t="s">
        <v>136</v>
      </c>
      <c r="Z27" s="159">
        <v>7650000</v>
      </c>
      <c r="AA27" s="169">
        <v>1</v>
      </c>
      <c r="AB27" s="179">
        <v>97.54</v>
      </c>
      <c r="AD27" s="159">
        <v>7461.81</v>
      </c>
      <c r="AG27" s="44" t="s">
        <v>36</v>
      </c>
      <c r="AH27" s="171">
        <v>3.9150000000000001E-3</v>
      </c>
      <c r="AI27" s="171">
        <v>2.3023626436741398E-2</v>
      </c>
      <c r="AJ27" s="171">
        <v>2.3024287384642598E-3</v>
      </c>
    </row>
    <row r="28" spans="1:36" s="44" customFormat="1">
      <c r="A28" s="44">
        <v>382</v>
      </c>
      <c r="B28" s="44">
        <v>382</v>
      </c>
      <c r="C28" s="44" t="s">
        <v>256</v>
      </c>
      <c r="D28" s="44" t="s">
        <v>257</v>
      </c>
      <c r="E28" s="45" t="s">
        <v>129</v>
      </c>
      <c r="F28" s="44" t="s">
        <v>263</v>
      </c>
      <c r="G28" s="44" t="s">
        <v>264</v>
      </c>
      <c r="H28" s="44" t="s">
        <v>132</v>
      </c>
      <c r="I28" s="44" t="s">
        <v>146</v>
      </c>
      <c r="J28" s="44" t="s">
        <v>30</v>
      </c>
      <c r="K28" s="44" t="s">
        <v>30</v>
      </c>
      <c r="L28" s="44" t="s">
        <v>134</v>
      </c>
      <c r="M28" s="44" t="s">
        <v>40</v>
      </c>
      <c r="N28" s="44" t="s">
        <v>210</v>
      </c>
      <c r="O28" s="44" t="s">
        <v>136</v>
      </c>
      <c r="P28" s="44" t="s">
        <v>211</v>
      </c>
      <c r="Q28" s="44" t="s">
        <v>149</v>
      </c>
      <c r="R28" s="44" t="s">
        <v>139</v>
      </c>
      <c r="S28" s="44" t="s">
        <v>43</v>
      </c>
      <c r="T28" s="159">
        <v>3.9510000000000001</v>
      </c>
      <c r="U28" s="44" t="s">
        <v>265</v>
      </c>
      <c r="V28" s="171">
        <v>2.0199999999999999E-2</v>
      </c>
      <c r="W28" s="171">
        <v>2.1909999999999999E-2</v>
      </c>
      <c r="X28" s="45" t="s">
        <v>141</v>
      </c>
      <c r="Y28" s="45" t="s">
        <v>136</v>
      </c>
      <c r="Z28" s="159">
        <v>13300000</v>
      </c>
      <c r="AA28" s="169">
        <v>1</v>
      </c>
      <c r="AB28" s="179">
        <v>105.39</v>
      </c>
      <c r="AD28" s="159">
        <v>14016.87</v>
      </c>
      <c r="AG28" s="44" t="s">
        <v>36</v>
      </c>
      <c r="AH28" s="171">
        <v>3.728E-3</v>
      </c>
      <c r="AI28" s="171">
        <v>4.3249450025177202E-2</v>
      </c>
      <c r="AJ28" s="171">
        <v>4.3250691603401196E-3</v>
      </c>
    </row>
    <row r="29" spans="1:36" s="44" customFormat="1">
      <c r="A29" s="44">
        <v>382</v>
      </c>
      <c r="B29" s="44">
        <v>382</v>
      </c>
      <c r="C29" s="44" t="s">
        <v>256</v>
      </c>
      <c r="D29" s="44" t="s">
        <v>257</v>
      </c>
      <c r="E29" s="45" t="s">
        <v>129</v>
      </c>
      <c r="F29" s="44" t="s">
        <v>266</v>
      </c>
      <c r="G29" s="44" t="s">
        <v>267</v>
      </c>
      <c r="H29" s="44" t="s">
        <v>132</v>
      </c>
      <c r="I29" s="44" t="s">
        <v>133</v>
      </c>
      <c r="J29" s="44" t="s">
        <v>30</v>
      </c>
      <c r="K29" s="44" t="s">
        <v>30</v>
      </c>
      <c r="L29" s="44" t="s">
        <v>134</v>
      </c>
      <c r="M29" s="44" t="s">
        <v>40</v>
      </c>
      <c r="N29" s="44" t="s">
        <v>210</v>
      </c>
      <c r="O29" s="44" t="s">
        <v>136</v>
      </c>
      <c r="P29" s="44" t="s">
        <v>268</v>
      </c>
      <c r="Q29" s="44" t="s">
        <v>138</v>
      </c>
      <c r="R29" s="44" t="s">
        <v>139</v>
      </c>
      <c r="S29" s="44" t="s">
        <v>43</v>
      </c>
      <c r="T29" s="159">
        <v>5.54</v>
      </c>
      <c r="U29" s="44" t="s">
        <v>269</v>
      </c>
      <c r="V29" s="171">
        <v>4.5900000000000003E-2</v>
      </c>
      <c r="W29" s="171">
        <v>4.181E-2</v>
      </c>
      <c r="X29" s="45" t="s">
        <v>141</v>
      </c>
      <c r="Y29" s="45" t="s">
        <v>136</v>
      </c>
      <c r="Z29" s="159">
        <v>9000000</v>
      </c>
      <c r="AA29" s="169">
        <v>1</v>
      </c>
      <c r="AB29" s="179">
        <v>103.65</v>
      </c>
      <c r="AD29" s="159">
        <v>9328.5</v>
      </c>
      <c r="AG29" s="44" t="s">
        <v>36</v>
      </c>
      <c r="AH29" s="171">
        <v>4.8170000000000001E-3</v>
      </c>
      <c r="AI29" s="171">
        <v>2.8783351387282999E-2</v>
      </c>
      <c r="AJ29" s="171">
        <v>2.8784177681774E-3</v>
      </c>
    </row>
    <row r="30" spans="1:36" s="44" customFormat="1">
      <c r="A30" s="44">
        <v>382</v>
      </c>
      <c r="B30" s="44">
        <v>382</v>
      </c>
      <c r="C30" s="44" t="s">
        <v>256</v>
      </c>
      <c r="D30" s="44" t="s">
        <v>257</v>
      </c>
      <c r="E30" s="45" t="s">
        <v>129</v>
      </c>
      <c r="F30" s="44" t="s">
        <v>270</v>
      </c>
      <c r="G30" s="44" t="s">
        <v>271</v>
      </c>
      <c r="H30" s="44" t="s">
        <v>132</v>
      </c>
      <c r="I30" s="44" t="s">
        <v>146</v>
      </c>
      <c r="J30" s="44" t="s">
        <v>30</v>
      </c>
      <c r="K30" s="44" t="s">
        <v>30</v>
      </c>
      <c r="L30" s="44" t="s">
        <v>134</v>
      </c>
      <c r="M30" s="44" t="s">
        <v>40</v>
      </c>
      <c r="N30" s="44" t="s">
        <v>210</v>
      </c>
      <c r="O30" s="44" t="s">
        <v>136</v>
      </c>
      <c r="P30" s="44" t="s">
        <v>268</v>
      </c>
      <c r="Q30" s="44" t="s">
        <v>138</v>
      </c>
      <c r="R30" s="44" t="s">
        <v>139</v>
      </c>
      <c r="S30" s="44" t="s">
        <v>43</v>
      </c>
      <c r="T30" s="159">
        <v>6.48</v>
      </c>
      <c r="U30" s="44" t="s">
        <v>272</v>
      </c>
      <c r="V30" s="171">
        <v>2.5999999999999999E-2</v>
      </c>
      <c r="W30" s="171">
        <v>2.2110000000000001E-2</v>
      </c>
      <c r="X30" s="45" t="s">
        <v>141</v>
      </c>
      <c r="Y30" s="45" t="s">
        <v>136</v>
      </c>
      <c r="Z30" s="159">
        <v>9000000</v>
      </c>
      <c r="AA30" s="169">
        <v>1</v>
      </c>
      <c r="AB30" s="179">
        <v>103.41</v>
      </c>
      <c r="AD30" s="159">
        <v>9306.9</v>
      </c>
      <c r="AG30" s="44" t="s">
        <v>36</v>
      </c>
      <c r="AH30" s="171">
        <v>4.901E-3</v>
      </c>
      <c r="AI30" s="171">
        <v>2.8716703974519399E-2</v>
      </c>
      <c r="AJ30" s="171">
        <v>2.8717528355738102E-3</v>
      </c>
    </row>
    <row r="31" spans="1:36" s="44" customFormat="1">
      <c r="A31" s="44">
        <v>382</v>
      </c>
      <c r="B31" s="44">
        <v>382</v>
      </c>
      <c r="C31" s="44" t="s">
        <v>256</v>
      </c>
      <c r="D31" s="44" t="s">
        <v>257</v>
      </c>
      <c r="E31" s="45" t="s">
        <v>129</v>
      </c>
      <c r="F31" s="44" t="s">
        <v>273</v>
      </c>
      <c r="G31" s="44" t="s">
        <v>274</v>
      </c>
      <c r="H31" s="44" t="s">
        <v>132</v>
      </c>
      <c r="I31" s="44" t="s">
        <v>146</v>
      </c>
      <c r="J31" s="44" t="s">
        <v>30</v>
      </c>
      <c r="K31" s="44" t="s">
        <v>30</v>
      </c>
      <c r="L31" s="44" t="s">
        <v>134</v>
      </c>
      <c r="M31" s="44" t="s">
        <v>40</v>
      </c>
      <c r="N31" s="44" t="s">
        <v>210</v>
      </c>
      <c r="O31" s="44" t="s">
        <v>136</v>
      </c>
      <c r="P31" s="44" t="s">
        <v>155</v>
      </c>
      <c r="Q31" s="44" t="s">
        <v>149</v>
      </c>
      <c r="R31" s="44" t="s">
        <v>139</v>
      </c>
      <c r="S31" s="44" t="s">
        <v>43</v>
      </c>
      <c r="T31" s="159">
        <v>2.1909999999999998</v>
      </c>
      <c r="U31" s="44" t="s">
        <v>275</v>
      </c>
      <c r="V31" s="171">
        <v>1.4999999999999999E-2</v>
      </c>
      <c r="W31" s="171">
        <v>2.726E-2</v>
      </c>
      <c r="X31" s="45" t="s">
        <v>141</v>
      </c>
      <c r="Y31" s="45" t="s">
        <v>136</v>
      </c>
      <c r="Z31" s="159">
        <v>9000000</v>
      </c>
      <c r="AA31" s="169">
        <v>1</v>
      </c>
      <c r="AB31" s="179">
        <v>112.16</v>
      </c>
      <c r="AD31" s="159">
        <v>10094.4</v>
      </c>
      <c r="AG31" s="44" t="s">
        <v>36</v>
      </c>
      <c r="AH31" s="171">
        <v>6.411E-3</v>
      </c>
      <c r="AI31" s="171">
        <v>3.1146557564859199E-2</v>
      </c>
      <c r="AJ31" s="171">
        <v>3.1147451700798598E-3</v>
      </c>
    </row>
    <row r="32" spans="1:36" s="44" customFormat="1">
      <c r="A32" s="44">
        <v>382</v>
      </c>
      <c r="B32" s="44">
        <v>382</v>
      </c>
      <c r="C32" s="44" t="s">
        <v>256</v>
      </c>
      <c r="D32" s="44" t="s">
        <v>257</v>
      </c>
      <c r="E32" s="45" t="s">
        <v>129</v>
      </c>
      <c r="F32" s="44" t="s">
        <v>276</v>
      </c>
      <c r="G32" s="44" t="s">
        <v>277</v>
      </c>
      <c r="H32" s="44" t="s">
        <v>132</v>
      </c>
      <c r="I32" s="44" t="s">
        <v>146</v>
      </c>
      <c r="J32" s="44" t="s">
        <v>30</v>
      </c>
      <c r="K32" s="44" t="s">
        <v>30</v>
      </c>
      <c r="L32" s="44" t="s">
        <v>134</v>
      </c>
      <c r="M32" s="44" t="s">
        <v>40</v>
      </c>
      <c r="N32" s="44" t="s">
        <v>210</v>
      </c>
      <c r="O32" s="44" t="s">
        <v>136</v>
      </c>
      <c r="P32" s="44" t="s">
        <v>155</v>
      </c>
      <c r="Q32" s="44" t="s">
        <v>149</v>
      </c>
      <c r="R32" s="44" t="s">
        <v>139</v>
      </c>
      <c r="S32" s="44" t="s">
        <v>43</v>
      </c>
      <c r="T32" s="159">
        <v>4.7350000000000003</v>
      </c>
      <c r="U32" s="44" t="s">
        <v>278</v>
      </c>
      <c r="V32" s="171">
        <v>3.1E-2</v>
      </c>
      <c r="W32" s="171">
        <v>2.6349999999999998E-2</v>
      </c>
      <c r="X32" s="45" t="s">
        <v>141</v>
      </c>
      <c r="Y32" s="45" t="s">
        <v>136</v>
      </c>
      <c r="Z32" s="159">
        <v>7200000</v>
      </c>
      <c r="AA32" s="169">
        <v>1</v>
      </c>
      <c r="AB32" s="179">
        <v>107.58</v>
      </c>
      <c r="AD32" s="159">
        <v>7745.76</v>
      </c>
      <c r="AG32" s="44" t="s">
        <v>36</v>
      </c>
      <c r="AH32" s="171">
        <v>4.6899999999999997E-3</v>
      </c>
      <c r="AI32" s="171">
        <v>2.3899762217029601E-2</v>
      </c>
      <c r="AJ32" s="171">
        <v>2.3900448316490101E-3</v>
      </c>
    </row>
    <row r="33" spans="1:36" s="44" customFormat="1">
      <c r="A33" s="44">
        <v>382</v>
      </c>
      <c r="B33" s="44">
        <v>382</v>
      </c>
      <c r="C33" s="44" t="s">
        <v>279</v>
      </c>
      <c r="D33" s="44" t="s">
        <v>280</v>
      </c>
      <c r="E33" s="45" t="s">
        <v>129</v>
      </c>
      <c r="F33" s="44" t="s">
        <v>281</v>
      </c>
      <c r="G33" s="44" t="s">
        <v>282</v>
      </c>
      <c r="H33" s="44" t="s">
        <v>132</v>
      </c>
      <c r="I33" s="44" t="s">
        <v>146</v>
      </c>
      <c r="J33" s="44" t="s">
        <v>30</v>
      </c>
      <c r="K33" s="44" t="s">
        <v>30</v>
      </c>
      <c r="L33" s="44" t="s">
        <v>134</v>
      </c>
      <c r="M33" s="44" t="s">
        <v>40</v>
      </c>
      <c r="N33" s="44" t="s">
        <v>147</v>
      </c>
      <c r="O33" s="44" t="s">
        <v>136</v>
      </c>
      <c r="P33" s="44" t="s">
        <v>148</v>
      </c>
      <c r="Q33" s="44" t="s">
        <v>149</v>
      </c>
      <c r="R33" s="44" t="s">
        <v>139</v>
      </c>
      <c r="S33" s="44" t="s">
        <v>43</v>
      </c>
      <c r="T33" s="159">
        <v>0.73899999999999999</v>
      </c>
      <c r="U33" s="44" t="s">
        <v>283</v>
      </c>
      <c r="V33" s="171">
        <v>2.4E-2</v>
      </c>
      <c r="W33" s="171">
        <v>2.811E-2</v>
      </c>
      <c r="X33" s="45" t="s">
        <v>141</v>
      </c>
      <c r="Y33" s="45" t="s">
        <v>136</v>
      </c>
      <c r="Z33" s="159">
        <v>2984328.93</v>
      </c>
      <c r="AA33" s="169">
        <v>1</v>
      </c>
      <c r="AB33" s="179">
        <v>119.03</v>
      </c>
      <c r="AD33" s="159">
        <v>3552.2469999999998</v>
      </c>
      <c r="AG33" s="44" t="s">
        <v>36</v>
      </c>
      <c r="AH33" s="171">
        <v>5.9930000000000001E-3</v>
      </c>
      <c r="AI33" s="171">
        <v>1.0960558043727199E-2</v>
      </c>
      <c r="AJ33" s="171">
        <v>1.09608726925882E-3</v>
      </c>
    </row>
    <row r="34" spans="1:36" s="44" customFormat="1">
      <c r="A34" s="44">
        <v>382</v>
      </c>
      <c r="B34" s="44">
        <v>382</v>
      </c>
      <c r="C34" s="44" t="s">
        <v>279</v>
      </c>
      <c r="D34" s="44" t="s">
        <v>280</v>
      </c>
      <c r="E34" s="45" t="s">
        <v>129</v>
      </c>
      <c r="F34" s="44" t="s">
        <v>284</v>
      </c>
      <c r="G34" s="44" t="s">
        <v>285</v>
      </c>
      <c r="H34" s="44" t="s">
        <v>132</v>
      </c>
      <c r="I34" s="44" t="s">
        <v>146</v>
      </c>
      <c r="J34" s="44" t="s">
        <v>30</v>
      </c>
      <c r="K34" s="44" t="s">
        <v>30</v>
      </c>
      <c r="L34" s="44" t="s">
        <v>134</v>
      </c>
      <c r="M34" s="44" t="s">
        <v>40</v>
      </c>
      <c r="N34" s="44" t="s">
        <v>147</v>
      </c>
      <c r="O34" s="44" t="s">
        <v>136</v>
      </c>
      <c r="P34" s="44" t="s">
        <v>148</v>
      </c>
      <c r="Q34" s="44" t="s">
        <v>149</v>
      </c>
      <c r="R34" s="44" t="s">
        <v>139</v>
      </c>
      <c r="S34" s="44" t="s">
        <v>43</v>
      </c>
      <c r="T34" s="159">
        <v>1.4630000000000001</v>
      </c>
      <c r="U34" s="44" t="s">
        <v>286</v>
      </c>
      <c r="V34" s="171">
        <v>3.6999999999999998E-2</v>
      </c>
      <c r="W34" s="171">
        <v>2.5409999999999999E-2</v>
      </c>
      <c r="X34" s="45" t="s">
        <v>141</v>
      </c>
      <c r="Y34" s="45" t="s">
        <v>136</v>
      </c>
      <c r="Z34" s="159">
        <v>1950000.36</v>
      </c>
      <c r="AA34" s="169">
        <v>1</v>
      </c>
      <c r="AB34" s="179">
        <v>120.09</v>
      </c>
      <c r="AD34" s="159">
        <v>2341.7550000000001</v>
      </c>
      <c r="AG34" s="44" t="s">
        <v>36</v>
      </c>
      <c r="AH34" s="171">
        <v>8.6449999999999999E-3</v>
      </c>
      <c r="AI34" s="171">
        <v>7.2255528189591502E-3</v>
      </c>
      <c r="AJ34" s="171">
        <v>7.2257602456207996E-4</v>
      </c>
    </row>
    <row r="35" spans="1:36" s="44" customFormat="1">
      <c r="A35" s="44">
        <v>382</v>
      </c>
      <c r="B35" s="44">
        <v>382</v>
      </c>
      <c r="C35" s="44" t="s">
        <v>287</v>
      </c>
      <c r="D35" s="44" t="s">
        <v>288</v>
      </c>
      <c r="E35" s="45" t="s">
        <v>129</v>
      </c>
      <c r="F35" s="44" t="s">
        <v>289</v>
      </c>
      <c r="G35" s="44" t="s">
        <v>290</v>
      </c>
      <c r="H35" s="44" t="s">
        <v>132</v>
      </c>
      <c r="I35" s="44" t="s">
        <v>133</v>
      </c>
      <c r="J35" s="44" t="s">
        <v>30</v>
      </c>
      <c r="K35" s="44" t="s">
        <v>30</v>
      </c>
      <c r="L35" s="44" t="s">
        <v>134</v>
      </c>
      <c r="M35" s="44" t="s">
        <v>40</v>
      </c>
      <c r="N35" s="44" t="s">
        <v>135</v>
      </c>
      <c r="O35" s="44" t="s">
        <v>136</v>
      </c>
      <c r="P35" s="44" t="s">
        <v>291</v>
      </c>
      <c r="Q35" s="44" t="s">
        <v>138</v>
      </c>
      <c r="R35" s="44" t="s">
        <v>139</v>
      </c>
      <c r="S35" s="44" t="s">
        <v>43</v>
      </c>
      <c r="T35" s="159">
        <v>6.5460000000000003</v>
      </c>
      <c r="U35" s="44" t="s">
        <v>292</v>
      </c>
      <c r="V35" s="171">
        <v>6.0699999999999997E-2</v>
      </c>
      <c r="W35" s="171">
        <v>4.5260000000000002E-2</v>
      </c>
      <c r="X35" s="45" t="s">
        <v>141</v>
      </c>
      <c r="Y35" s="45" t="s">
        <v>136</v>
      </c>
      <c r="Z35" s="159">
        <v>1408500</v>
      </c>
      <c r="AA35" s="169">
        <v>1</v>
      </c>
      <c r="AB35" s="179">
        <v>110.61</v>
      </c>
      <c r="AD35" s="159">
        <v>1557.942</v>
      </c>
      <c r="AG35" s="44" t="s">
        <v>36</v>
      </c>
      <c r="AH35" s="171">
        <v>2.2399999999999998E-3</v>
      </c>
      <c r="AI35" s="171">
        <v>4.80707377493742E-3</v>
      </c>
      <c r="AJ35" s="171">
        <v>4.8072117734117802E-4</v>
      </c>
    </row>
    <row r="36" spans="1:36" s="44" customFormat="1">
      <c r="A36" s="44">
        <v>382</v>
      </c>
      <c r="B36" s="44">
        <v>382</v>
      </c>
      <c r="C36" s="44" t="s">
        <v>287</v>
      </c>
      <c r="D36" s="44" t="s">
        <v>288</v>
      </c>
      <c r="E36" s="45" t="s">
        <v>129</v>
      </c>
      <c r="F36" s="44" t="s">
        <v>293</v>
      </c>
      <c r="G36" s="44" t="s">
        <v>294</v>
      </c>
      <c r="H36" s="44" t="s">
        <v>132</v>
      </c>
      <c r="I36" s="44" t="s">
        <v>133</v>
      </c>
      <c r="J36" s="44" t="s">
        <v>30</v>
      </c>
      <c r="K36" s="44" t="s">
        <v>30</v>
      </c>
      <c r="L36" s="44" t="s">
        <v>134</v>
      </c>
      <c r="M36" s="44" t="s">
        <v>40</v>
      </c>
      <c r="N36" s="44" t="s">
        <v>135</v>
      </c>
      <c r="O36" s="44" t="s">
        <v>136</v>
      </c>
      <c r="P36" s="44" t="s">
        <v>165</v>
      </c>
      <c r="Q36" s="44" t="s">
        <v>149</v>
      </c>
      <c r="R36" s="44" t="s">
        <v>139</v>
      </c>
      <c r="S36" s="44" t="s">
        <v>43</v>
      </c>
      <c r="T36" s="159">
        <v>5.8719999999999999</v>
      </c>
      <c r="U36" s="44" t="s">
        <v>295</v>
      </c>
      <c r="V36" s="171">
        <v>6.0699999999999997E-2</v>
      </c>
      <c r="W36" s="171">
        <v>4.444E-2</v>
      </c>
      <c r="X36" s="45" t="s">
        <v>141</v>
      </c>
      <c r="Y36" s="45" t="s">
        <v>136</v>
      </c>
      <c r="Z36" s="159">
        <v>1408500</v>
      </c>
      <c r="AA36" s="169">
        <v>1</v>
      </c>
      <c r="AB36" s="179">
        <v>109.99</v>
      </c>
      <c r="AD36" s="159">
        <v>1549.2090000000001</v>
      </c>
      <c r="AG36" s="44" t="s">
        <v>36</v>
      </c>
      <c r="AH36" s="171">
        <v>2.2399999999999998E-3</v>
      </c>
      <c r="AI36" s="171">
        <v>4.7801287813521998E-3</v>
      </c>
      <c r="AJ36" s="171">
        <v>4.78026600630649E-4</v>
      </c>
    </row>
    <row r="37" spans="1:36" s="44" customFormat="1">
      <c r="A37" s="44">
        <v>382</v>
      </c>
      <c r="B37" s="44">
        <v>382</v>
      </c>
      <c r="C37" s="44" t="s">
        <v>287</v>
      </c>
      <c r="D37" s="44" t="s">
        <v>288</v>
      </c>
      <c r="E37" s="45" t="s">
        <v>129</v>
      </c>
      <c r="F37" s="44" t="s">
        <v>296</v>
      </c>
      <c r="G37" s="44" t="s">
        <v>297</v>
      </c>
      <c r="H37" s="44" t="s">
        <v>132</v>
      </c>
      <c r="I37" s="44" t="s">
        <v>133</v>
      </c>
      <c r="J37" s="44" t="s">
        <v>30</v>
      </c>
      <c r="K37" s="44" t="s">
        <v>30</v>
      </c>
      <c r="L37" s="44" t="s">
        <v>134</v>
      </c>
      <c r="M37" s="44" t="s">
        <v>40</v>
      </c>
      <c r="N37" s="44" t="s">
        <v>135</v>
      </c>
      <c r="O37" s="44" t="s">
        <v>136</v>
      </c>
      <c r="P37" s="44" t="s">
        <v>291</v>
      </c>
      <c r="Q37" s="44" t="s">
        <v>138</v>
      </c>
      <c r="R37" s="44" t="s">
        <v>139</v>
      </c>
      <c r="S37" s="44" t="s">
        <v>43</v>
      </c>
      <c r="T37" s="159">
        <v>7.0730000000000004</v>
      </c>
      <c r="U37" s="44" t="s">
        <v>298</v>
      </c>
      <c r="V37" s="171">
        <v>4.7800000000000002E-2</v>
      </c>
      <c r="W37" s="171">
        <v>4.7E-2</v>
      </c>
      <c r="X37" s="45" t="s">
        <v>141</v>
      </c>
      <c r="Y37" s="45" t="s">
        <v>136</v>
      </c>
      <c r="Z37" s="159">
        <v>3150000</v>
      </c>
      <c r="AA37" s="169">
        <v>1</v>
      </c>
      <c r="AB37" s="179">
        <v>101.2</v>
      </c>
      <c r="AD37" s="159">
        <v>3187.8</v>
      </c>
      <c r="AG37" s="44" t="s">
        <v>36</v>
      </c>
      <c r="AH37" s="171">
        <v>1.1789000000000001E-2</v>
      </c>
      <c r="AI37" s="171">
        <v>9.83604733369574E-3</v>
      </c>
      <c r="AJ37" s="171">
        <v>9.8363297008049804E-4</v>
      </c>
    </row>
    <row r="38" spans="1:36" s="44" customFormat="1">
      <c r="A38" s="44">
        <v>382</v>
      </c>
      <c r="B38" s="44">
        <v>382</v>
      </c>
      <c r="C38" s="44" t="s">
        <v>287</v>
      </c>
      <c r="D38" s="44" t="s">
        <v>288</v>
      </c>
      <c r="E38" s="45" t="s">
        <v>129</v>
      </c>
      <c r="F38" s="44" t="s">
        <v>299</v>
      </c>
      <c r="G38" s="44" t="s">
        <v>300</v>
      </c>
      <c r="H38" s="44" t="s">
        <v>132</v>
      </c>
      <c r="I38" s="44" t="s">
        <v>133</v>
      </c>
      <c r="J38" s="44" t="s">
        <v>30</v>
      </c>
      <c r="K38" s="44" t="s">
        <v>30</v>
      </c>
      <c r="L38" s="44" t="s">
        <v>134</v>
      </c>
      <c r="M38" s="44" t="s">
        <v>40</v>
      </c>
      <c r="N38" s="44" t="s">
        <v>135</v>
      </c>
      <c r="O38" s="44" t="s">
        <v>136</v>
      </c>
      <c r="P38" s="44" t="s">
        <v>291</v>
      </c>
      <c r="Q38" s="44" t="s">
        <v>138</v>
      </c>
      <c r="R38" s="44" t="s">
        <v>139</v>
      </c>
      <c r="S38" s="44" t="s">
        <v>43</v>
      </c>
      <c r="T38" s="159">
        <v>7.7309999999999999</v>
      </c>
      <c r="U38" s="44" t="s">
        <v>301</v>
      </c>
      <c r="V38" s="171">
        <v>4.7800000000000002E-2</v>
      </c>
      <c r="W38" s="171">
        <v>4.7780000000000003E-2</v>
      </c>
      <c r="X38" s="45" t="s">
        <v>141</v>
      </c>
      <c r="Y38" s="45" t="s">
        <v>136</v>
      </c>
      <c r="Z38" s="159">
        <v>3150000</v>
      </c>
      <c r="AA38" s="169">
        <v>1</v>
      </c>
      <c r="AB38" s="179">
        <v>100.7</v>
      </c>
      <c r="AD38" s="159">
        <v>3172.05</v>
      </c>
      <c r="AG38" s="44" t="s">
        <v>36</v>
      </c>
      <c r="AH38" s="171">
        <v>1.1789000000000001E-2</v>
      </c>
      <c r="AI38" s="171">
        <v>9.7874502618889407E-3</v>
      </c>
      <c r="AJ38" s="171">
        <v>9.7877312339037697E-4</v>
      </c>
    </row>
    <row r="39" spans="1:36" s="44" customFormat="1">
      <c r="A39" s="44">
        <v>382</v>
      </c>
      <c r="B39" s="44">
        <v>382</v>
      </c>
      <c r="C39" s="44" t="s">
        <v>302</v>
      </c>
      <c r="D39" s="44" t="s">
        <v>303</v>
      </c>
      <c r="E39" s="45" t="s">
        <v>129</v>
      </c>
      <c r="F39" s="44" t="s">
        <v>304</v>
      </c>
      <c r="G39" s="44" t="s">
        <v>305</v>
      </c>
      <c r="H39" s="44" t="s">
        <v>132</v>
      </c>
      <c r="I39" s="44" t="s">
        <v>146</v>
      </c>
      <c r="J39" s="44" t="s">
        <v>30</v>
      </c>
      <c r="K39" s="44" t="s">
        <v>30</v>
      </c>
      <c r="L39" s="44" t="s">
        <v>134</v>
      </c>
      <c r="M39" s="44" t="s">
        <v>40</v>
      </c>
      <c r="N39" s="44" t="s">
        <v>147</v>
      </c>
      <c r="O39" s="44" t="s">
        <v>136</v>
      </c>
      <c r="P39" s="44" t="s">
        <v>165</v>
      </c>
      <c r="Q39" s="44" t="s">
        <v>149</v>
      </c>
      <c r="R39" s="44" t="s">
        <v>139</v>
      </c>
      <c r="S39" s="44" t="s">
        <v>43</v>
      </c>
      <c r="T39" s="159">
        <v>1.141</v>
      </c>
      <c r="U39" s="44" t="s">
        <v>306</v>
      </c>
      <c r="V39" s="171">
        <v>2.0500000000000001E-2</v>
      </c>
      <c r="W39" s="171">
        <v>2.8219999999999999E-2</v>
      </c>
      <c r="X39" s="45" t="s">
        <v>141</v>
      </c>
      <c r="Y39" s="45" t="s">
        <v>136</v>
      </c>
      <c r="Z39" s="159">
        <v>1329714.42</v>
      </c>
      <c r="AA39" s="169">
        <v>1</v>
      </c>
      <c r="AB39" s="179">
        <v>119.3</v>
      </c>
      <c r="AD39" s="159">
        <v>1586.3489999999999</v>
      </c>
      <c r="AG39" s="44" t="s">
        <v>36</v>
      </c>
      <c r="AH39" s="171">
        <v>2.6410000000000001E-3</v>
      </c>
      <c r="AI39" s="171">
        <v>4.8947257772361504E-3</v>
      </c>
      <c r="AJ39" s="171">
        <v>4.8948662919694999E-4</v>
      </c>
    </row>
    <row r="40" spans="1:36" s="44" customFormat="1">
      <c r="A40" s="44">
        <v>382</v>
      </c>
      <c r="B40" s="44">
        <v>382</v>
      </c>
      <c r="C40" s="44" t="s">
        <v>307</v>
      </c>
      <c r="D40" s="44" t="s">
        <v>308</v>
      </c>
      <c r="E40" s="45" t="s">
        <v>129</v>
      </c>
      <c r="F40" s="44" t="s">
        <v>309</v>
      </c>
      <c r="G40" s="44" t="s">
        <v>310</v>
      </c>
      <c r="H40" s="44" t="s">
        <v>132</v>
      </c>
      <c r="I40" s="44" t="s">
        <v>146</v>
      </c>
      <c r="J40" s="44" t="s">
        <v>30</v>
      </c>
      <c r="K40" s="44" t="s">
        <v>30</v>
      </c>
      <c r="L40" s="44" t="s">
        <v>134</v>
      </c>
      <c r="M40" s="44" t="s">
        <v>40</v>
      </c>
      <c r="N40" s="44" t="s">
        <v>210</v>
      </c>
      <c r="O40" s="44" t="s">
        <v>136</v>
      </c>
      <c r="P40" s="44" t="s">
        <v>211</v>
      </c>
      <c r="Q40" s="44" t="s">
        <v>149</v>
      </c>
      <c r="R40" s="44" t="s">
        <v>139</v>
      </c>
      <c r="S40" s="44" t="s">
        <v>43</v>
      </c>
      <c r="T40" s="159">
        <v>2.8050000000000002</v>
      </c>
      <c r="U40" s="44" t="s">
        <v>311</v>
      </c>
      <c r="V40" s="171">
        <v>1E-3</v>
      </c>
      <c r="W40" s="171">
        <v>2.1919999999999999E-2</v>
      </c>
      <c r="X40" s="45" t="s">
        <v>141</v>
      </c>
      <c r="Y40" s="45" t="s">
        <v>136</v>
      </c>
      <c r="Z40" s="159">
        <v>4160000</v>
      </c>
      <c r="AA40" s="169">
        <v>1</v>
      </c>
      <c r="AB40" s="179">
        <v>108.71</v>
      </c>
      <c r="AD40" s="159">
        <v>4522.3360000000002</v>
      </c>
      <c r="AG40" s="44" t="s">
        <v>36</v>
      </c>
      <c r="AH40" s="171">
        <v>1.232E-3</v>
      </c>
      <c r="AI40" s="171">
        <v>1.3953796020727801E-2</v>
      </c>
      <c r="AJ40" s="171">
        <v>1.3954196597597E-3</v>
      </c>
    </row>
    <row r="41" spans="1:36" s="44" customFormat="1">
      <c r="A41" s="44">
        <v>382</v>
      </c>
      <c r="B41" s="44">
        <v>382</v>
      </c>
      <c r="C41" s="44" t="s">
        <v>307</v>
      </c>
      <c r="D41" s="44" t="s">
        <v>308</v>
      </c>
      <c r="E41" s="45" t="s">
        <v>129</v>
      </c>
      <c r="F41" s="44" t="s">
        <v>312</v>
      </c>
      <c r="G41" s="44" t="s">
        <v>313</v>
      </c>
      <c r="H41" s="44" t="s">
        <v>132</v>
      </c>
      <c r="I41" s="44" t="s">
        <v>133</v>
      </c>
      <c r="J41" s="44" t="s">
        <v>30</v>
      </c>
      <c r="K41" s="44" t="s">
        <v>30</v>
      </c>
      <c r="L41" s="44" t="s">
        <v>134</v>
      </c>
      <c r="M41" s="44" t="s">
        <v>40</v>
      </c>
      <c r="N41" s="44" t="s">
        <v>210</v>
      </c>
      <c r="O41" s="44" t="s">
        <v>136</v>
      </c>
      <c r="P41" s="44" t="s">
        <v>211</v>
      </c>
      <c r="Q41" s="44" t="s">
        <v>149</v>
      </c>
      <c r="R41" s="44" t="s">
        <v>139</v>
      </c>
      <c r="S41" s="44" t="s">
        <v>43</v>
      </c>
      <c r="T41" s="159">
        <v>2.589</v>
      </c>
      <c r="U41" s="44" t="s">
        <v>314</v>
      </c>
      <c r="V41" s="171">
        <v>2.7400000000000001E-2</v>
      </c>
      <c r="W41" s="171">
        <v>4.1160000000000002E-2</v>
      </c>
      <c r="X41" s="45" t="s">
        <v>141</v>
      </c>
      <c r="Y41" s="45" t="s">
        <v>136</v>
      </c>
      <c r="Z41" s="159">
        <v>6300000</v>
      </c>
      <c r="AA41" s="169">
        <v>1</v>
      </c>
      <c r="AB41" s="179">
        <v>98.49</v>
      </c>
      <c r="AD41" s="159">
        <v>6204.87</v>
      </c>
      <c r="AG41" s="44" t="s">
        <v>36</v>
      </c>
      <c r="AH41" s="171">
        <v>1.9919999999999998E-3</v>
      </c>
      <c r="AI41" s="171">
        <v>1.9145302409005801E-2</v>
      </c>
      <c r="AJ41" s="171">
        <v>1.9145852020400801E-3</v>
      </c>
    </row>
    <row r="42" spans="1:36" s="44" customFormat="1">
      <c r="A42" s="44">
        <v>382</v>
      </c>
      <c r="B42" s="44">
        <v>382</v>
      </c>
      <c r="C42" s="44" t="s">
        <v>307</v>
      </c>
      <c r="D42" s="44" t="s">
        <v>308</v>
      </c>
      <c r="E42" s="45" t="s">
        <v>129</v>
      </c>
      <c r="F42" s="44" t="s">
        <v>315</v>
      </c>
      <c r="G42" s="44" t="s">
        <v>316</v>
      </c>
      <c r="H42" s="44" t="s">
        <v>132</v>
      </c>
      <c r="I42" s="44" t="s">
        <v>146</v>
      </c>
      <c r="J42" s="44" t="s">
        <v>30</v>
      </c>
      <c r="K42" s="44" t="s">
        <v>30</v>
      </c>
      <c r="L42" s="44" t="s">
        <v>134</v>
      </c>
      <c r="M42" s="44" t="s">
        <v>40</v>
      </c>
      <c r="N42" s="44" t="s">
        <v>210</v>
      </c>
      <c r="O42" s="44" t="s">
        <v>136</v>
      </c>
      <c r="P42" s="44" t="s">
        <v>211</v>
      </c>
      <c r="Q42" s="44" t="s">
        <v>149</v>
      </c>
      <c r="R42" s="44" t="s">
        <v>139</v>
      </c>
      <c r="S42" s="44" t="s">
        <v>43</v>
      </c>
      <c r="T42" s="159">
        <v>3.7330000000000001</v>
      </c>
      <c r="U42" s="44" t="s">
        <v>244</v>
      </c>
      <c r="V42" s="171">
        <v>2.06E-2</v>
      </c>
      <c r="W42" s="171">
        <v>2.2249999999999999E-2</v>
      </c>
      <c r="X42" s="45" t="s">
        <v>141</v>
      </c>
      <c r="Y42" s="45" t="s">
        <v>136</v>
      </c>
      <c r="Z42" s="159">
        <v>9040000.1099999994</v>
      </c>
      <c r="AA42" s="169">
        <v>1</v>
      </c>
      <c r="AB42" s="179">
        <v>107.55</v>
      </c>
      <c r="AD42" s="159">
        <v>9722.52</v>
      </c>
      <c r="AG42" s="44" t="s">
        <v>36</v>
      </c>
      <c r="AH42" s="171">
        <v>5.6499999999999996E-3</v>
      </c>
      <c r="AI42" s="171">
        <v>2.99991116401459E-2</v>
      </c>
      <c r="AJ42" s="171">
        <v>2.99999728359237E-3</v>
      </c>
    </row>
    <row r="43" spans="1:36" s="44" customFormat="1">
      <c r="A43" s="44">
        <v>382</v>
      </c>
      <c r="B43" s="44">
        <v>382</v>
      </c>
      <c r="C43" s="44" t="s">
        <v>307</v>
      </c>
      <c r="D43" s="44" t="s">
        <v>308</v>
      </c>
      <c r="E43" s="45" t="s">
        <v>129</v>
      </c>
      <c r="F43" s="44" t="s">
        <v>317</v>
      </c>
      <c r="G43" s="44" t="s">
        <v>318</v>
      </c>
      <c r="H43" s="44" t="s">
        <v>132</v>
      </c>
      <c r="I43" s="44" t="s">
        <v>146</v>
      </c>
      <c r="J43" s="44" t="s">
        <v>30</v>
      </c>
      <c r="K43" s="44" t="s">
        <v>30</v>
      </c>
      <c r="L43" s="44" t="s">
        <v>134</v>
      </c>
      <c r="M43" s="44" t="s">
        <v>40</v>
      </c>
      <c r="N43" s="44" t="s">
        <v>210</v>
      </c>
      <c r="O43" s="44" t="s">
        <v>136</v>
      </c>
      <c r="P43" s="44" t="s">
        <v>211</v>
      </c>
      <c r="Q43" s="44" t="s">
        <v>149</v>
      </c>
      <c r="R43" s="44" t="s">
        <v>139</v>
      </c>
      <c r="S43" s="44" t="s">
        <v>43</v>
      </c>
      <c r="T43" s="159">
        <v>4.2699999999999996</v>
      </c>
      <c r="U43" s="44" t="s">
        <v>319</v>
      </c>
      <c r="V43" s="171">
        <v>1.9900000000000001E-2</v>
      </c>
      <c r="W43" s="171">
        <v>2.2780000000000002E-2</v>
      </c>
      <c r="X43" s="45" t="s">
        <v>141</v>
      </c>
      <c r="Y43" s="45" t="s">
        <v>136</v>
      </c>
      <c r="Z43" s="159">
        <v>6240000.0800000001</v>
      </c>
      <c r="AA43" s="169">
        <v>1</v>
      </c>
      <c r="AB43" s="179">
        <v>104.63</v>
      </c>
      <c r="AD43" s="159">
        <v>6528.9120000000003</v>
      </c>
      <c r="AG43" s="44" t="s">
        <v>36</v>
      </c>
      <c r="AH43" s="171">
        <v>2.8890000000000001E-3</v>
      </c>
      <c r="AI43" s="171">
        <v>2.0145143450922401E-2</v>
      </c>
      <c r="AJ43" s="171">
        <v>2.01457217651302E-3</v>
      </c>
    </row>
    <row r="44" spans="1:36" s="44" customFormat="1">
      <c r="A44" s="44">
        <v>382</v>
      </c>
      <c r="B44" s="44">
        <v>382</v>
      </c>
      <c r="C44" s="44" t="s">
        <v>307</v>
      </c>
      <c r="D44" s="44" t="s">
        <v>308</v>
      </c>
      <c r="E44" s="45" t="s">
        <v>129</v>
      </c>
      <c r="F44" s="44" t="s">
        <v>320</v>
      </c>
      <c r="G44" s="44" t="s">
        <v>321</v>
      </c>
      <c r="H44" s="44" t="s">
        <v>132</v>
      </c>
      <c r="I44" s="44" t="s">
        <v>146</v>
      </c>
      <c r="J44" s="44" t="s">
        <v>30</v>
      </c>
      <c r="K44" s="44" t="s">
        <v>30</v>
      </c>
      <c r="L44" s="44" t="s">
        <v>134</v>
      </c>
      <c r="M44" s="44" t="s">
        <v>40</v>
      </c>
      <c r="N44" s="44" t="s">
        <v>210</v>
      </c>
      <c r="O44" s="44" t="s">
        <v>136</v>
      </c>
      <c r="P44" s="44" t="s">
        <v>211</v>
      </c>
      <c r="Q44" s="44" t="s">
        <v>149</v>
      </c>
      <c r="R44" s="44" t="s">
        <v>139</v>
      </c>
      <c r="S44" s="44" t="s">
        <v>43</v>
      </c>
      <c r="T44" s="159">
        <v>0.47399999999999998</v>
      </c>
      <c r="U44" s="44" t="s">
        <v>322</v>
      </c>
      <c r="V44" s="171">
        <v>3.8E-3</v>
      </c>
      <c r="W44" s="171">
        <v>2.826E-2</v>
      </c>
      <c r="X44" s="45" t="s">
        <v>141</v>
      </c>
      <c r="Y44" s="45" t="s">
        <v>136</v>
      </c>
      <c r="Z44" s="159">
        <v>3000000</v>
      </c>
      <c r="AA44" s="169">
        <v>1</v>
      </c>
      <c r="AB44" s="179">
        <v>115.12</v>
      </c>
      <c r="AD44" s="159">
        <v>3453.6</v>
      </c>
      <c r="AG44" s="44" t="s">
        <v>36</v>
      </c>
      <c r="AH44" s="171">
        <v>1E-3</v>
      </c>
      <c r="AI44" s="171">
        <v>1.06561807740923E-2</v>
      </c>
      <c r="AJ44" s="171">
        <v>1.0656486685080601E-3</v>
      </c>
    </row>
    <row r="45" spans="1:36" s="44" customFormat="1">
      <c r="A45" s="44">
        <v>382</v>
      </c>
      <c r="B45" s="44">
        <v>382</v>
      </c>
      <c r="C45" s="44" t="s">
        <v>307</v>
      </c>
      <c r="D45" s="44" t="s">
        <v>308</v>
      </c>
      <c r="E45" s="45" t="s">
        <v>129</v>
      </c>
      <c r="F45" s="44" t="s">
        <v>323</v>
      </c>
      <c r="G45" s="44" t="s">
        <v>324</v>
      </c>
      <c r="H45" s="44" t="s">
        <v>132</v>
      </c>
      <c r="I45" s="44" t="s">
        <v>146</v>
      </c>
      <c r="J45" s="44" t="s">
        <v>30</v>
      </c>
      <c r="K45" s="44" t="s">
        <v>30</v>
      </c>
      <c r="L45" s="44" t="s">
        <v>134</v>
      </c>
      <c r="M45" s="44" t="s">
        <v>40</v>
      </c>
      <c r="N45" s="44" t="s">
        <v>210</v>
      </c>
      <c r="O45" s="44" t="s">
        <v>136</v>
      </c>
      <c r="P45" s="44" t="s">
        <v>211</v>
      </c>
      <c r="Q45" s="44" t="s">
        <v>149</v>
      </c>
      <c r="R45" s="44" t="s">
        <v>139</v>
      </c>
      <c r="S45" s="44" t="s">
        <v>43</v>
      </c>
      <c r="T45" s="159">
        <v>2.7120000000000002</v>
      </c>
      <c r="U45" s="44" t="s">
        <v>314</v>
      </c>
      <c r="V45" s="171">
        <v>1E-3</v>
      </c>
      <c r="W45" s="171">
        <v>2.2249999999999999E-2</v>
      </c>
      <c r="X45" s="45" t="s">
        <v>141</v>
      </c>
      <c r="Y45" s="45" t="s">
        <v>136</v>
      </c>
      <c r="Z45" s="159">
        <v>4971534.96</v>
      </c>
      <c r="AA45" s="169">
        <v>1</v>
      </c>
      <c r="AB45" s="179">
        <v>107.55</v>
      </c>
      <c r="AD45" s="159">
        <v>5346.8860000000004</v>
      </c>
      <c r="AG45" s="44" t="s">
        <v>36</v>
      </c>
      <c r="AH45" s="171">
        <v>2.2279999999999999E-3</v>
      </c>
      <c r="AI45" s="171">
        <v>1.6497967972693799E-2</v>
      </c>
      <c r="AJ45" s="171">
        <v>1.6498441586063699E-3</v>
      </c>
    </row>
    <row r="46" spans="1:36" s="44" customFormat="1">
      <c r="A46" s="44">
        <v>382</v>
      </c>
      <c r="B46" s="44">
        <v>382</v>
      </c>
      <c r="C46" s="44" t="s">
        <v>325</v>
      </c>
      <c r="D46" s="44" t="s">
        <v>326</v>
      </c>
      <c r="E46" s="45" t="s">
        <v>129</v>
      </c>
      <c r="F46" s="44" t="s">
        <v>327</v>
      </c>
      <c r="G46" s="44" t="s">
        <v>328</v>
      </c>
      <c r="H46" s="44" t="s">
        <v>132</v>
      </c>
      <c r="I46" s="44" t="s">
        <v>146</v>
      </c>
      <c r="J46" s="44" t="s">
        <v>30</v>
      </c>
      <c r="K46" s="44" t="s">
        <v>30</v>
      </c>
      <c r="L46" s="44" t="s">
        <v>134</v>
      </c>
      <c r="M46" s="44" t="s">
        <v>40</v>
      </c>
      <c r="N46" s="44" t="s">
        <v>329</v>
      </c>
      <c r="O46" s="44" t="s">
        <v>136</v>
      </c>
      <c r="P46" s="44" t="s">
        <v>291</v>
      </c>
      <c r="Q46" s="44" t="s">
        <v>138</v>
      </c>
      <c r="R46" s="44" t="s">
        <v>139</v>
      </c>
      <c r="S46" s="44" t="s">
        <v>43</v>
      </c>
      <c r="T46" s="159">
        <v>0.73299999999999998</v>
      </c>
      <c r="U46" s="44" t="s">
        <v>330</v>
      </c>
      <c r="V46" s="171">
        <v>3.5400000000000001E-2</v>
      </c>
      <c r="W46" s="171">
        <v>3.209E-2</v>
      </c>
      <c r="X46" s="45" t="s">
        <v>141</v>
      </c>
      <c r="Y46" s="45" t="s">
        <v>136</v>
      </c>
      <c r="Z46" s="159">
        <v>3721499.85</v>
      </c>
      <c r="AA46" s="169">
        <v>1</v>
      </c>
      <c r="AB46" s="179">
        <v>110.78</v>
      </c>
      <c r="AD46" s="159">
        <v>4122.6779999999999</v>
      </c>
      <c r="AG46" s="44" t="s">
        <v>36</v>
      </c>
      <c r="AH46" s="171">
        <v>4.4419999999999998E-3</v>
      </c>
      <c r="AI46" s="171">
        <v>1.2720638485575E-2</v>
      </c>
      <c r="AJ46" s="171">
        <v>1.2721003661727E-3</v>
      </c>
    </row>
    <row r="47" spans="1:36" s="44" customFormat="1">
      <c r="A47" s="44">
        <v>382</v>
      </c>
      <c r="B47" s="44">
        <v>382</v>
      </c>
      <c r="C47" s="44" t="s">
        <v>331</v>
      </c>
      <c r="D47" s="44" t="s">
        <v>332</v>
      </c>
      <c r="E47" s="45" t="s">
        <v>129</v>
      </c>
      <c r="F47" s="44" t="s">
        <v>333</v>
      </c>
      <c r="G47" s="44" t="s">
        <v>334</v>
      </c>
      <c r="H47" s="44" t="s">
        <v>132</v>
      </c>
      <c r="I47" s="44" t="s">
        <v>146</v>
      </c>
      <c r="J47" s="44" t="s">
        <v>30</v>
      </c>
      <c r="K47" s="44" t="s">
        <v>30</v>
      </c>
      <c r="L47" s="44" t="s">
        <v>134</v>
      </c>
      <c r="M47" s="44" t="s">
        <v>40</v>
      </c>
      <c r="N47" s="44" t="s">
        <v>147</v>
      </c>
      <c r="O47" s="44" t="s">
        <v>136</v>
      </c>
      <c r="P47" s="44" t="s">
        <v>148</v>
      </c>
      <c r="Q47" s="44" t="s">
        <v>149</v>
      </c>
      <c r="R47" s="44" t="s">
        <v>139</v>
      </c>
      <c r="S47" s="44" t="s">
        <v>43</v>
      </c>
      <c r="T47" s="159">
        <v>2.427</v>
      </c>
      <c r="U47" s="44" t="s">
        <v>174</v>
      </c>
      <c r="V47" s="171">
        <v>6.4999999999999997E-3</v>
      </c>
      <c r="W47" s="171">
        <v>2.4299999999999999E-2</v>
      </c>
      <c r="X47" s="45" t="s">
        <v>141</v>
      </c>
      <c r="Y47" s="45" t="s">
        <v>136</v>
      </c>
      <c r="Z47" s="159">
        <v>3463829.53</v>
      </c>
      <c r="AA47" s="169">
        <v>1</v>
      </c>
      <c r="AB47" s="179">
        <v>112.81</v>
      </c>
      <c r="AC47" s="159">
        <v>59.735999999999997</v>
      </c>
      <c r="AD47" s="159">
        <v>3967.2829999999999</v>
      </c>
      <c r="AG47" s="44" t="s">
        <v>36</v>
      </c>
      <c r="AH47" s="171">
        <v>6.5539999999999999E-3</v>
      </c>
      <c r="AI47" s="171">
        <v>1.22411628940892E-2</v>
      </c>
      <c r="AJ47" s="171">
        <v>1.22415143057552E-3</v>
      </c>
    </row>
    <row r="48" spans="1:36" s="44" customFormat="1">
      <c r="A48" s="44">
        <v>382</v>
      </c>
      <c r="B48" s="44">
        <v>382</v>
      </c>
      <c r="C48" s="44" t="s">
        <v>331</v>
      </c>
      <c r="D48" s="44" t="s">
        <v>332</v>
      </c>
      <c r="E48" s="45" t="s">
        <v>129</v>
      </c>
      <c r="F48" s="44" t="s">
        <v>335</v>
      </c>
      <c r="G48" s="44" t="s">
        <v>336</v>
      </c>
      <c r="H48" s="44" t="s">
        <v>132</v>
      </c>
      <c r="I48" s="44" t="s">
        <v>146</v>
      </c>
      <c r="J48" s="44" t="s">
        <v>30</v>
      </c>
      <c r="K48" s="44" t="s">
        <v>30</v>
      </c>
      <c r="L48" s="44" t="s">
        <v>134</v>
      </c>
      <c r="M48" s="44" t="s">
        <v>40</v>
      </c>
      <c r="N48" s="44" t="s">
        <v>147</v>
      </c>
      <c r="O48" s="44" t="s">
        <v>136</v>
      </c>
      <c r="P48" s="44" t="s">
        <v>148</v>
      </c>
      <c r="Q48" s="44" t="s">
        <v>149</v>
      </c>
      <c r="R48" s="44" t="s">
        <v>139</v>
      </c>
      <c r="S48" s="44" t="s">
        <v>43</v>
      </c>
      <c r="T48" s="159">
        <v>5.32</v>
      </c>
      <c r="U48" s="44" t="s">
        <v>337</v>
      </c>
      <c r="V48" s="171">
        <v>3.61E-2</v>
      </c>
      <c r="W48" s="171">
        <v>2.6009999999999998E-2</v>
      </c>
      <c r="X48" s="45" t="s">
        <v>141</v>
      </c>
      <c r="Y48" s="45" t="s">
        <v>136</v>
      </c>
      <c r="Z48" s="159">
        <v>7424072.3700000001</v>
      </c>
      <c r="AA48" s="169">
        <v>1</v>
      </c>
      <c r="AB48" s="179">
        <v>114.15</v>
      </c>
      <c r="AC48" s="159">
        <v>316.36099999999999</v>
      </c>
      <c r="AD48" s="159">
        <v>8790.94</v>
      </c>
      <c r="AG48" s="44" t="s">
        <v>36</v>
      </c>
      <c r="AH48" s="171">
        <v>3.0379999999999999E-3</v>
      </c>
      <c r="AI48" s="171">
        <v>2.71246935242964E-2</v>
      </c>
      <c r="AJ48" s="171">
        <v>2.7125472203072499E-3</v>
      </c>
    </row>
    <row r="49" spans="1:36" s="44" customFormat="1">
      <c r="A49" s="44">
        <v>382</v>
      </c>
      <c r="B49" s="44">
        <v>382</v>
      </c>
      <c r="C49" s="44" t="s">
        <v>331</v>
      </c>
      <c r="D49" s="44" t="s">
        <v>332</v>
      </c>
      <c r="E49" s="45" t="s">
        <v>129</v>
      </c>
      <c r="F49" s="44" t="s">
        <v>338</v>
      </c>
      <c r="G49" s="44" t="s">
        <v>339</v>
      </c>
      <c r="H49" s="44" t="s">
        <v>132</v>
      </c>
      <c r="I49" s="44" t="s">
        <v>146</v>
      </c>
      <c r="J49" s="44" t="s">
        <v>30</v>
      </c>
      <c r="K49" s="44" t="s">
        <v>30</v>
      </c>
      <c r="L49" s="44" t="s">
        <v>134</v>
      </c>
      <c r="M49" s="44" t="s">
        <v>40</v>
      </c>
      <c r="N49" s="44" t="s">
        <v>147</v>
      </c>
      <c r="O49" s="44" t="s">
        <v>136</v>
      </c>
      <c r="P49" s="44" t="s">
        <v>148</v>
      </c>
      <c r="Q49" s="44" t="s">
        <v>149</v>
      </c>
      <c r="R49" s="44" t="s">
        <v>139</v>
      </c>
      <c r="S49" s="44" t="s">
        <v>43</v>
      </c>
      <c r="T49" s="159">
        <v>3.1139999999999999</v>
      </c>
      <c r="U49" s="44" t="s">
        <v>340</v>
      </c>
      <c r="V49" s="171">
        <v>2.2499999999999999E-2</v>
      </c>
      <c r="W49" s="171">
        <v>2.5180000000000001E-2</v>
      </c>
      <c r="X49" s="45" t="s">
        <v>141</v>
      </c>
      <c r="Y49" s="45" t="s">
        <v>136</v>
      </c>
      <c r="Z49" s="159">
        <v>5462686.3700000001</v>
      </c>
      <c r="AA49" s="169">
        <v>1</v>
      </c>
      <c r="AB49" s="179">
        <v>118.56</v>
      </c>
      <c r="AC49" s="159">
        <v>623.47799999999995</v>
      </c>
      <c r="AD49" s="159">
        <v>7100.0389999999998</v>
      </c>
      <c r="AG49" s="44" t="s">
        <v>36</v>
      </c>
      <c r="AH49" s="171">
        <v>3.4069999999999999E-3</v>
      </c>
      <c r="AI49" s="171">
        <v>2.1907372371218599E-2</v>
      </c>
      <c r="AJ49" s="171">
        <v>2.1908001274394602E-3</v>
      </c>
    </row>
    <row r="50" spans="1:36" s="44" customFormat="1">
      <c r="A50" s="44">
        <v>382</v>
      </c>
      <c r="B50" s="44">
        <v>382</v>
      </c>
      <c r="C50" s="44" t="s">
        <v>331</v>
      </c>
      <c r="D50" s="44" t="s">
        <v>332</v>
      </c>
      <c r="E50" s="45" t="s">
        <v>129</v>
      </c>
      <c r="F50" s="44" t="s">
        <v>341</v>
      </c>
      <c r="G50" s="44" t="s">
        <v>342</v>
      </c>
      <c r="H50" s="44" t="s">
        <v>132</v>
      </c>
      <c r="I50" s="44" t="s">
        <v>146</v>
      </c>
      <c r="J50" s="44" t="s">
        <v>30</v>
      </c>
      <c r="K50" s="44" t="s">
        <v>30</v>
      </c>
      <c r="L50" s="44" t="s">
        <v>134</v>
      </c>
      <c r="M50" s="44" t="s">
        <v>40</v>
      </c>
      <c r="N50" s="44" t="s">
        <v>147</v>
      </c>
      <c r="O50" s="44" t="s">
        <v>136</v>
      </c>
      <c r="P50" s="44" t="s">
        <v>148</v>
      </c>
      <c r="Q50" s="44" t="s">
        <v>149</v>
      </c>
      <c r="R50" s="44" t="s">
        <v>139</v>
      </c>
      <c r="S50" s="44" t="s">
        <v>43</v>
      </c>
      <c r="T50" s="159">
        <v>4.2519999999999998</v>
      </c>
      <c r="U50" s="44" t="s">
        <v>343</v>
      </c>
      <c r="V50" s="171">
        <v>2.5000000000000001E-3</v>
      </c>
      <c r="W50" s="171">
        <v>2.4879999999999999E-2</v>
      </c>
      <c r="X50" s="45" t="s">
        <v>141</v>
      </c>
      <c r="Y50" s="45" t="s">
        <v>136</v>
      </c>
      <c r="Z50" s="159">
        <v>4148000.18</v>
      </c>
      <c r="AA50" s="169">
        <v>1</v>
      </c>
      <c r="AB50" s="179">
        <v>105.36</v>
      </c>
      <c r="AC50" s="159">
        <v>62.557000000000002</v>
      </c>
      <c r="AD50" s="159">
        <v>4432.8900000000003</v>
      </c>
      <c r="AG50" s="44" t="s">
        <v>36</v>
      </c>
      <c r="AH50" s="171">
        <v>3.14E-3</v>
      </c>
      <c r="AI50" s="171">
        <v>1.3677807664044601E-2</v>
      </c>
      <c r="AJ50" s="171">
        <v>1.3678200318012199E-3</v>
      </c>
    </row>
    <row r="51" spans="1:36" s="44" customFormat="1">
      <c r="A51" s="44">
        <v>382</v>
      </c>
      <c r="B51" s="44">
        <v>382</v>
      </c>
      <c r="C51" s="44" t="s">
        <v>331</v>
      </c>
      <c r="D51" s="44" t="s">
        <v>332</v>
      </c>
      <c r="E51" s="45" t="s">
        <v>129</v>
      </c>
      <c r="F51" s="44" t="s">
        <v>344</v>
      </c>
      <c r="G51" s="44" t="s">
        <v>345</v>
      </c>
      <c r="H51" s="44" t="s">
        <v>132</v>
      </c>
      <c r="I51" s="44" t="s">
        <v>146</v>
      </c>
      <c r="J51" s="44" t="s">
        <v>30</v>
      </c>
      <c r="K51" s="44" t="s">
        <v>30</v>
      </c>
      <c r="L51" s="44" t="s">
        <v>134</v>
      </c>
      <c r="M51" s="44" t="s">
        <v>40</v>
      </c>
      <c r="N51" s="44" t="s">
        <v>147</v>
      </c>
      <c r="O51" s="44" t="s">
        <v>136</v>
      </c>
      <c r="P51" s="44" t="s">
        <v>148</v>
      </c>
      <c r="Q51" s="44" t="s">
        <v>149</v>
      </c>
      <c r="R51" s="44" t="s">
        <v>139</v>
      </c>
      <c r="S51" s="44" t="s">
        <v>43</v>
      </c>
      <c r="T51" s="159">
        <v>7.51</v>
      </c>
      <c r="U51" s="44" t="s">
        <v>346</v>
      </c>
      <c r="V51" s="171">
        <v>2.9499999999999998E-2</v>
      </c>
      <c r="W51" s="171">
        <v>2.683E-2</v>
      </c>
      <c r="X51" s="45" t="s">
        <v>141</v>
      </c>
      <c r="Y51" s="45" t="s">
        <v>136</v>
      </c>
      <c r="Z51" s="159">
        <v>4700000</v>
      </c>
      <c r="AA51" s="169">
        <v>1</v>
      </c>
      <c r="AB51" s="179">
        <v>101.78</v>
      </c>
      <c r="AD51" s="159">
        <v>4783.66</v>
      </c>
      <c r="AG51" s="44" t="s">
        <v>36</v>
      </c>
      <c r="AH51" s="171">
        <v>1.0584E-2</v>
      </c>
      <c r="AI51" s="171">
        <v>1.4760118636146201E-2</v>
      </c>
      <c r="AJ51" s="171">
        <v>1.47605423604218E-3</v>
      </c>
    </row>
    <row r="52" spans="1:36" s="44" customFormat="1">
      <c r="A52" s="44">
        <v>382</v>
      </c>
      <c r="B52" s="44">
        <v>382</v>
      </c>
      <c r="C52" s="44" t="s">
        <v>347</v>
      </c>
      <c r="D52" s="44" t="s">
        <v>348</v>
      </c>
      <c r="E52" s="45" t="s">
        <v>129</v>
      </c>
      <c r="F52" s="44" t="s">
        <v>349</v>
      </c>
      <c r="G52" s="44" t="s">
        <v>350</v>
      </c>
      <c r="H52" s="44" t="s">
        <v>132</v>
      </c>
      <c r="I52" s="44" t="s">
        <v>133</v>
      </c>
      <c r="J52" s="44" t="s">
        <v>30</v>
      </c>
      <c r="K52" s="44" t="s">
        <v>30</v>
      </c>
      <c r="L52" s="44" t="s">
        <v>134</v>
      </c>
      <c r="M52" s="44" t="s">
        <v>40</v>
      </c>
      <c r="N52" s="44" t="s">
        <v>135</v>
      </c>
      <c r="O52" s="44" t="s">
        <v>136</v>
      </c>
      <c r="P52" s="44" t="s">
        <v>291</v>
      </c>
      <c r="Q52" s="44" t="s">
        <v>138</v>
      </c>
      <c r="R52" s="44" t="s">
        <v>139</v>
      </c>
      <c r="S52" s="44" t="s">
        <v>43</v>
      </c>
      <c r="T52" s="159">
        <v>7.819</v>
      </c>
      <c r="U52" s="44" t="s">
        <v>351</v>
      </c>
      <c r="V52" s="171">
        <v>5.1799999999999999E-2</v>
      </c>
      <c r="W52" s="171">
        <v>4.7100000000000003E-2</v>
      </c>
      <c r="X52" s="45" t="s">
        <v>141</v>
      </c>
      <c r="Y52" s="45" t="s">
        <v>136</v>
      </c>
      <c r="Z52" s="159">
        <v>4499000</v>
      </c>
      <c r="AA52" s="169">
        <v>1</v>
      </c>
      <c r="AB52" s="179">
        <v>105.62</v>
      </c>
      <c r="AD52" s="159">
        <v>4751.8440000000001</v>
      </c>
      <c r="AG52" s="44" t="s">
        <v>36</v>
      </c>
      <c r="AH52" s="171">
        <v>5.6239999999999997E-3</v>
      </c>
      <c r="AI52" s="171">
        <v>1.46619488484624E-2</v>
      </c>
      <c r="AJ52" s="171">
        <v>1.4662369754541099E-3</v>
      </c>
    </row>
    <row r="53" spans="1:36" s="44" customFormat="1">
      <c r="A53" s="44">
        <v>382</v>
      </c>
      <c r="B53" s="44">
        <v>382</v>
      </c>
      <c r="C53" s="44" t="s">
        <v>352</v>
      </c>
      <c r="D53" s="44" t="s">
        <v>353</v>
      </c>
      <c r="E53" s="45" t="s">
        <v>129</v>
      </c>
      <c r="F53" s="44" t="s">
        <v>354</v>
      </c>
      <c r="G53" s="44" t="s">
        <v>355</v>
      </c>
      <c r="H53" s="44" t="s">
        <v>132</v>
      </c>
      <c r="I53" s="44" t="s">
        <v>146</v>
      </c>
      <c r="J53" s="44" t="s">
        <v>30</v>
      </c>
      <c r="K53" s="44" t="s">
        <v>30</v>
      </c>
      <c r="L53" s="44" t="s">
        <v>134</v>
      </c>
      <c r="M53" s="44" t="s">
        <v>40</v>
      </c>
      <c r="N53" s="44" t="s">
        <v>147</v>
      </c>
      <c r="O53" s="44" t="s">
        <v>136</v>
      </c>
      <c r="P53" s="44" t="s">
        <v>356</v>
      </c>
      <c r="Q53" s="44" t="s">
        <v>149</v>
      </c>
      <c r="R53" s="44" t="s">
        <v>139</v>
      </c>
      <c r="S53" s="44" t="s">
        <v>43</v>
      </c>
      <c r="T53" s="159">
        <v>2.4470000000000001</v>
      </c>
      <c r="U53" s="44" t="s">
        <v>357</v>
      </c>
      <c r="V53" s="171">
        <v>1.34E-2</v>
      </c>
      <c r="W53" s="171">
        <v>2.5499999999999998E-2</v>
      </c>
      <c r="X53" s="45" t="s">
        <v>141</v>
      </c>
      <c r="Y53" s="45" t="s">
        <v>136</v>
      </c>
      <c r="Z53" s="159">
        <v>3135534.88</v>
      </c>
      <c r="AA53" s="169">
        <v>1</v>
      </c>
      <c r="AB53" s="179">
        <v>116.05</v>
      </c>
      <c r="AC53" s="159">
        <v>444.17599999999999</v>
      </c>
      <c r="AD53" s="159">
        <v>4082.9639999999999</v>
      </c>
      <c r="AG53" s="44" t="s">
        <v>36</v>
      </c>
      <c r="AH53" s="171">
        <v>1.5770000000000001E-3</v>
      </c>
      <c r="AI53" s="171">
        <v>1.25981022631156E-2</v>
      </c>
      <c r="AJ53" s="171">
        <v>1.25984639215742E-3</v>
      </c>
    </row>
    <row r="54" spans="1:36" s="44" customFormat="1">
      <c r="A54" s="44">
        <v>382</v>
      </c>
      <c r="B54" s="44">
        <v>382</v>
      </c>
      <c r="C54" s="44" t="s">
        <v>358</v>
      </c>
      <c r="D54" s="44" t="s">
        <v>359</v>
      </c>
      <c r="E54" s="45" t="s">
        <v>129</v>
      </c>
      <c r="F54" s="44" t="s">
        <v>360</v>
      </c>
      <c r="G54" s="44" t="s">
        <v>361</v>
      </c>
      <c r="H54" s="44" t="s">
        <v>132</v>
      </c>
      <c r="I54" s="44" t="s">
        <v>146</v>
      </c>
      <c r="J54" s="44" t="s">
        <v>30</v>
      </c>
      <c r="K54" s="44" t="s">
        <v>30</v>
      </c>
      <c r="L54" s="44" t="s">
        <v>134</v>
      </c>
      <c r="M54" s="44" t="s">
        <v>40</v>
      </c>
      <c r="N54" s="44" t="s">
        <v>210</v>
      </c>
      <c r="O54" s="44" t="s">
        <v>136</v>
      </c>
      <c r="P54" s="44" t="s">
        <v>155</v>
      </c>
      <c r="Q54" s="44" t="s">
        <v>149</v>
      </c>
      <c r="R54" s="44" t="s">
        <v>139</v>
      </c>
      <c r="S54" s="44" t="s">
        <v>43</v>
      </c>
      <c r="T54" s="159">
        <v>0.373</v>
      </c>
      <c r="U54" s="44" t="s">
        <v>362</v>
      </c>
      <c r="V54" s="171">
        <v>2.5899999999999999E-2</v>
      </c>
      <c r="W54" s="171">
        <v>2.8840000000000001E-2</v>
      </c>
      <c r="X54" s="45" t="s">
        <v>141</v>
      </c>
      <c r="Y54" s="45" t="s">
        <v>136</v>
      </c>
      <c r="Z54" s="159">
        <v>550000</v>
      </c>
      <c r="AA54" s="169">
        <v>1</v>
      </c>
      <c r="AB54" s="179">
        <v>119.49</v>
      </c>
      <c r="AD54" s="159">
        <v>657.19500000000005</v>
      </c>
      <c r="AG54" s="44" t="s">
        <v>36</v>
      </c>
      <c r="AH54" s="171">
        <v>5.2099999999999998E-4</v>
      </c>
      <c r="AI54" s="171">
        <v>2.0277938162582901E-3</v>
      </c>
      <c r="AJ54" s="171">
        <v>2.02785202889784E-4</v>
      </c>
    </row>
    <row r="55" spans="1:36" s="44" customFormat="1">
      <c r="A55" s="44">
        <v>382</v>
      </c>
      <c r="B55" s="44">
        <v>382</v>
      </c>
      <c r="C55" s="44" t="s">
        <v>358</v>
      </c>
      <c r="D55" s="44" t="s">
        <v>359</v>
      </c>
      <c r="E55" s="45" t="s">
        <v>129</v>
      </c>
      <c r="F55" s="44" t="s">
        <v>363</v>
      </c>
      <c r="G55" s="44" t="s">
        <v>364</v>
      </c>
      <c r="H55" s="44" t="s">
        <v>132</v>
      </c>
      <c r="I55" s="44" t="s">
        <v>146</v>
      </c>
      <c r="J55" s="44" t="s">
        <v>30</v>
      </c>
      <c r="K55" s="44" t="s">
        <v>30</v>
      </c>
      <c r="L55" s="44" t="s">
        <v>134</v>
      </c>
      <c r="M55" s="44" t="s">
        <v>40</v>
      </c>
      <c r="N55" s="44" t="s">
        <v>210</v>
      </c>
      <c r="O55" s="44" t="s">
        <v>136</v>
      </c>
      <c r="P55" s="44" t="s">
        <v>211</v>
      </c>
      <c r="Q55" s="44" t="s">
        <v>149</v>
      </c>
      <c r="R55" s="44" t="s">
        <v>139</v>
      </c>
      <c r="S55" s="44" t="s">
        <v>43</v>
      </c>
      <c r="T55" s="159">
        <v>3.3740000000000001</v>
      </c>
      <c r="U55" s="44" t="s">
        <v>365</v>
      </c>
      <c r="V55" s="171">
        <v>1E-3</v>
      </c>
      <c r="W55" s="171">
        <v>2.1420000000000002E-2</v>
      </c>
      <c r="X55" s="45" t="s">
        <v>141</v>
      </c>
      <c r="Y55" s="45" t="s">
        <v>136</v>
      </c>
      <c r="Z55" s="159">
        <v>3000000.15</v>
      </c>
      <c r="AA55" s="169">
        <v>1</v>
      </c>
      <c r="AB55" s="179">
        <v>107.43</v>
      </c>
      <c r="AD55" s="159">
        <v>3222.9</v>
      </c>
      <c r="AG55" s="44" t="s">
        <v>36</v>
      </c>
      <c r="AH55" s="171">
        <v>3.5560000000000001E-3</v>
      </c>
      <c r="AI55" s="171">
        <v>9.94434987665406E-3</v>
      </c>
      <c r="AJ55" s="171">
        <v>9.944635352845141E-4</v>
      </c>
    </row>
    <row r="56" spans="1:36" s="44" customFormat="1">
      <c r="A56" s="44">
        <v>382</v>
      </c>
      <c r="B56" s="44">
        <v>382</v>
      </c>
      <c r="C56" s="44" t="s">
        <v>358</v>
      </c>
      <c r="D56" s="44" t="s">
        <v>359</v>
      </c>
      <c r="E56" s="45" t="s">
        <v>129</v>
      </c>
      <c r="F56" s="44" t="s">
        <v>366</v>
      </c>
      <c r="G56" s="44" t="s">
        <v>367</v>
      </c>
      <c r="H56" s="44" t="s">
        <v>132</v>
      </c>
      <c r="I56" s="44" t="s">
        <v>146</v>
      </c>
      <c r="J56" s="44" t="s">
        <v>30</v>
      </c>
      <c r="K56" s="44" t="s">
        <v>30</v>
      </c>
      <c r="L56" s="44" t="s">
        <v>134</v>
      </c>
      <c r="M56" s="44" t="s">
        <v>40</v>
      </c>
      <c r="N56" s="44" t="s">
        <v>210</v>
      </c>
      <c r="O56" s="44" t="s">
        <v>136</v>
      </c>
      <c r="P56" s="44" t="s">
        <v>211</v>
      </c>
      <c r="Q56" s="44" t="s">
        <v>149</v>
      </c>
      <c r="R56" s="44" t="s">
        <v>139</v>
      </c>
      <c r="S56" s="44" t="s">
        <v>43</v>
      </c>
      <c r="T56" s="159">
        <v>1.3049999999999999</v>
      </c>
      <c r="U56" s="44" t="s">
        <v>368</v>
      </c>
      <c r="V56" s="171">
        <v>6.0000000000000001E-3</v>
      </c>
      <c r="W56" s="171">
        <v>2.4500000000000001E-2</v>
      </c>
      <c r="X56" s="45" t="s">
        <v>141</v>
      </c>
      <c r="Y56" s="45" t="s">
        <v>136</v>
      </c>
      <c r="Z56" s="159">
        <v>2971666.75</v>
      </c>
      <c r="AA56" s="169">
        <v>1</v>
      </c>
      <c r="AB56" s="179">
        <v>116.67</v>
      </c>
      <c r="AD56" s="159">
        <v>3467.0439999999999</v>
      </c>
      <c r="AG56" s="44" t="s">
        <v>36</v>
      </c>
      <c r="AH56" s="171">
        <v>4.4539999999999996E-3</v>
      </c>
      <c r="AI56" s="171">
        <v>1.0697661374707301E-2</v>
      </c>
      <c r="AJ56" s="171">
        <v>1.0697968476494799E-3</v>
      </c>
    </row>
    <row r="57" spans="1:36" s="44" customFormat="1">
      <c r="A57" s="44">
        <v>382</v>
      </c>
      <c r="B57" s="44">
        <v>382</v>
      </c>
      <c r="C57" s="44" t="s">
        <v>358</v>
      </c>
      <c r="D57" s="44" t="s">
        <v>359</v>
      </c>
      <c r="E57" s="45" t="s">
        <v>129</v>
      </c>
      <c r="F57" s="44" t="s">
        <v>369</v>
      </c>
      <c r="G57" s="44" t="s">
        <v>370</v>
      </c>
      <c r="H57" s="44" t="s">
        <v>132</v>
      </c>
      <c r="I57" s="44" t="s">
        <v>146</v>
      </c>
      <c r="J57" s="44" t="s">
        <v>30</v>
      </c>
      <c r="K57" s="44" t="s">
        <v>30</v>
      </c>
      <c r="L57" s="44" t="s">
        <v>134</v>
      </c>
      <c r="M57" s="44" t="s">
        <v>40</v>
      </c>
      <c r="N57" s="44" t="s">
        <v>210</v>
      </c>
      <c r="O57" s="44" t="s">
        <v>136</v>
      </c>
      <c r="P57" s="44" t="s">
        <v>211</v>
      </c>
      <c r="Q57" s="44" t="s">
        <v>149</v>
      </c>
      <c r="R57" s="44" t="s">
        <v>139</v>
      </c>
      <c r="S57" s="44" t="s">
        <v>43</v>
      </c>
      <c r="T57" s="159">
        <v>2.8460000000000001</v>
      </c>
      <c r="U57" s="44" t="s">
        <v>371</v>
      </c>
      <c r="V57" s="171">
        <v>1.7500000000000002E-2</v>
      </c>
      <c r="W57" s="171">
        <v>2.1700000000000001E-2</v>
      </c>
      <c r="X57" s="45" t="s">
        <v>141</v>
      </c>
      <c r="Y57" s="45" t="s">
        <v>136</v>
      </c>
      <c r="Z57" s="159">
        <v>6132309.29</v>
      </c>
      <c r="AA57" s="169">
        <v>1</v>
      </c>
      <c r="AB57" s="179">
        <v>116.05</v>
      </c>
      <c r="AD57" s="159">
        <v>7116.5450000000001</v>
      </c>
      <c r="AG57" s="44" t="s">
        <v>36</v>
      </c>
      <c r="AH57" s="171">
        <v>3.3010000000000001E-3</v>
      </c>
      <c r="AI57" s="171">
        <v>2.19583012717646E-2</v>
      </c>
      <c r="AJ57" s="171">
        <v>2.1958931636975698E-3</v>
      </c>
    </row>
    <row r="58" spans="1:36" s="44" customFormat="1">
      <c r="A58" s="44">
        <v>382</v>
      </c>
      <c r="B58" s="44">
        <v>382</v>
      </c>
      <c r="C58" s="44" t="s">
        <v>358</v>
      </c>
      <c r="D58" s="44" t="s">
        <v>359</v>
      </c>
      <c r="E58" s="45" t="s">
        <v>129</v>
      </c>
      <c r="F58" s="44" t="s">
        <v>372</v>
      </c>
      <c r="G58" s="44" t="s">
        <v>373</v>
      </c>
      <c r="H58" s="44" t="s">
        <v>132</v>
      </c>
      <c r="I58" s="44" t="s">
        <v>146</v>
      </c>
      <c r="J58" s="44" t="s">
        <v>30</v>
      </c>
      <c r="K58" s="44" t="s">
        <v>30</v>
      </c>
      <c r="L58" s="44" t="s">
        <v>134</v>
      </c>
      <c r="M58" s="44" t="s">
        <v>40</v>
      </c>
      <c r="N58" s="44" t="s">
        <v>210</v>
      </c>
      <c r="O58" s="44" t="s">
        <v>136</v>
      </c>
      <c r="P58" s="44" t="s">
        <v>211</v>
      </c>
      <c r="Q58" s="44" t="s">
        <v>149</v>
      </c>
      <c r="R58" s="44" t="s">
        <v>139</v>
      </c>
      <c r="S58" s="44" t="s">
        <v>43</v>
      </c>
      <c r="T58" s="159">
        <v>4.7699999999999996</v>
      </c>
      <c r="U58" s="44" t="s">
        <v>374</v>
      </c>
      <c r="V58" s="171">
        <v>2.6100000000000002E-2</v>
      </c>
      <c r="W58" s="171">
        <v>2.232E-2</v>
      </c>
      <c r="X58" s="45" t="s">
        <v>141</v>
      </c>
      <c r="Y58" s="45" t="s">
        <v>136</v>
      </c>
      <c r="Z58" s="159">
        <v>9100000</v>
      </c>
      <c r="AA58" s="169">
        <v>1</v>
      </c>
      <c r="AB58" s="179">
        <v>102.82</v>
      </c>
      <c r="AD58" s="159">
        <v>9356.6200000000008</v>
      </c>
      <c r="AG58" s="44" t="s">
        <v>36</v>
      </c>
      <c r="AH58" s="171">
        <v>2.6610000000000002E-3</v>
      </c>
      <c r="AI58" s="171">
        <v>2.8870116445010401E-2</v>
      </c>
      <c r="AJ58" s="171">
        <v>2.8870945230298601E-3</v>
      </c>
    </row>
    <row r="59" spans="1:36" s="44" customFormat="1">
      <c r="A59" s="44">
        <v>382</v>
      </c>
      <c r="B59" s="44">
        <v>382</v>
      </c>
      <c r="C59" s="44" t="s">
        <v>358</v>
      </c>
      <c r="D59" s="44" t="s">
        <v>359</v>
      </c>
      <c r="E59" s="45" t="s">
        <v>129</v>
      </c>
      <c r="F59" s="44" t="s">
        <v>375</v>
      </c>
      <c r="G59" s="44" t="s">
        <v>376</v>
      </c>
      <c r="H59" s="44" t="s">
        <v>132</v>
      </c>
      <c r="I59" s="44" t="s">
        <v>146</v>
      </c>
      <c r="J59" s="44" t="s">
        <v>30</v>
      </c>
      <c r="K59" s="44" t="s">
        <v>30</v>
      </c>
      <c r="L59" s="44" t="s">
        <v>134</v>
      </c>
      <c r="M59" s="44" t="s">
        <v>40</v>
      </c>
      <c r="N59" s="44" t="s">
        <v>210</v>
      </c>
      <c r="O59" s="44" t="s">
        <v>136</v>
      </c>
      <c r="P59" s="44" t="s">
        <v>155</v>
      </c>
      <c r="Q59" s="44" t="s">
        <v>149</v>
      </c>
      <c r="R59" s="44" t="s">
        <v>139</v>
      </c>
      <c r="S59" s="44" t="s">
        <v>43</v>
      </c>
      <c r="T59" s="159">
        <v>6.2679999999999998</v>
      </c>
      <c r="U59" s="44" t="s">
        <v>377</v>
      </c>
      <c r="V59" s="171">
        <v>3.4500000000000003E-2</v>
      </c>
      <c r="W59" s="171">
        <v>2.657E-2</v>
      </c>
      <c r="X59" s="45" t="s">
        <v>141</v>
      </c>
      <c r="Y59" s="45" t="s">
        <v>136</v>
      </c>
      <c r="Z59" s="159">
        <v>8300000</v>
      </c>
      <c r="AA59" s="169">
        <v>1</v>
      </c>
      <c r="AB59" s="179">
        <v>107.34</v>
      </c>
      <c r="AD59" s="159">
        <v>8909.2199999999993</v>
      </c>
      <c r="AG59" s="44" t="s">
        <v>36</v>
      </c>
      <c r="AH59" s="171">
        <v>5.6389999999999999E-3</v>
      </c>
      <c r="AI59" s="171">
        <v>2.7489651052860501E-2</v>
      </c>
      <c r="AJ59" s="171">
        <v>2.7490440208609601E-3</v>
      </c>
    </row>
    <row r="60" spans="1:36" s="44" customFormat="1">
      <c r="A60" s="44">
        <v>382</v>
      </c>
      <c r="B60" s="44">
        <v>382</v>
      </c>
      <c r="C60" s="44" t="s">
        <v>358</v>
      </c>
      <c r="D60" s="44" t="s">
        <v>359</v>
      </c>
      <c r="E60" s="45" t="s">
        <v>129</v>
      </c>
      <c r="F60" s="44" t="s">
        <v>378</v>
      </c>
      <c r="G60" s="44" t="s">
        <v>379</v>
      </c>
      <c r="H60" s="44" t="s">
        <v>132</v>
      </c>
      <c r="I60" s="44" t="s">
        <v>146</v>
      </c>
      <c r="J60" s="44" t="s">
        <v>30</v>
      </c>
      <c r="K60" s="44" t="s">
        <v>30</v>
      </c>
      <c r="L60" s="44" t="s">
        <v>134</v>
      </c>
      <c r="M60" s="44" t="s">
        <v>40</v>
      </c>
      <c r="N60" s="44" t="s">
        <v>210</v>
      </c>
      <c r="O60" s="44" t="s">
        <v>136</v>
      </c>
      <c r="P60" s="44" t="s">
        <v>155</v>
      </c>
      <c r="Q60" s="44" t="s">
        <v>149</v>
      </c>
      <c r="R60" s="44" t="s">
        <v>139</v>
      </c>
      <c r="S60" s="44" t="s">
        <v>43</v>
      </c>
      <c r="T60" s="159">
        <v>0.625</v>
      </c>
      <c r="U60" s="44" t="s">
        <v>380</v>
      </c>
      <c r="V60" s="171">
        <v>2.9700000000000001E-2</v>
      </c>
      <c r="W60" s="171">
        <v>2.7650000000000001E-2</v>
      </c>
      <c r="X60" s="45" t="s">
        <v>141</v>
      </c>
      <c r="Y60" s="45" t="s">
        <v>136</v>
      </c>
      <c r="Z60" s="159">
        <v>4500000</v>
      </c>
      <c r="AA60" s="169">
        <v>1</v>
      </c>
      <c r="AB60" s="179">
        <v>119.4</v>
      </c>
      <c r="AD60" s="159">
        <v>5373</v>
      </c>
      <c r="AG60" s="44" t="s">
        <v>36</v>
      </c>
      <c r="AH60" s="171">
        <v>6.4289999999999998E-3</v>
      </c>
      <c r="AI60" s="171">
        <v>1.6578543924947401E-2</v>
      </c>
      <c r="AJ60" s="171">
        <v>1.6579019851441501E-3</v>
      </c>
    </row>
    <row r="61" spans="1:36" s="44" customFormat="1">
      <c r="A61" s="44">
        <v>382</v>
      </c>
      <c r="B61" s="44">
        <v>382</v>
      </c>
      <c r="C61" s="44" t="s">
        <v>381</v>
      </c>
      <c r="D61" s="44" t="s">
        <v>382</v>
      </c>
      <c r="E61" s="45" t="s">
        <v>129</v>
      </c>
      <c r="F61" s="44" t="s">
        <v>383</v>
      </c>
      <c r="G61" s="44" t="s">
        <v>384</v>
      </c>
      <c r="H61" s="44" t="s">
        <v>132</v>
      </c>
      <c r="I61" s="44" t="s">
        <v>146</v>
      </c>
      <c r="J61" s="44" t="s">
        <v>30</v>
      </c>
      <c r="K61" s="44" t="s">
        <v>30</v>
      </c>
      <c r="L61" s="44" t="s">
        <v>134</v>
      </c>
      <c r="M61" s="44" t="s">
        <v>40</v>
      </c>
      <c r="N61" s="44" t="s">
        <v>191</v>
      </c>
      <c r="O61" s="44" t="s">
        <v>136</v>
      </c>
      <c r="P61" s="44" t="s">
        <v>155</v>
      </c>
      <c r="Q61" s="44" t="s">
        <v>149</v>
      </c>
      <c r="R61" s="44" t="s">
        <v>139</v>
      </c>
      <c r="S61" s="44" t="s">
        <v>43</v>
      </c>
      <c r="T61" s="159">
        <v>1.8779999999999999</v>
      </c>
      <c r="U61" s="44" t="s">
        <v>223</v>
      </c>
      <c r="V61" s="171">
        <v>1.9400000000000001E-2</v>
      </c>
      <c r="W61" s="171">
        <v>2.2169999999999999E-2</v>
      </c>
      <c r="X61" s="45" t="s">
        <v>141</v>
      </c>
      <c r="Y61" s="45" t="s">
        <v>136</v>
      </c>
      <c r="Z61" s="159">
        <v>1575011.16</v>
      </c>
      <c r="AA61" s="169">
        <v>1</v>
      </c>
      <c r="AB61" s="179">
        <v>118.5</v>
      </c>
      <c r="AD61" s="159">
        <v>1866.3879999999999</v>
      </c>
      <c r="AG61" s="44" t="s">
        <v>36</v>
      </c>
      <c r="AH61" s="171">
        <v>8.7080000000000005E-3</v>
      </c>
      <c r="AI61" s="171">
        <v>5.7587938139839201E-3</v>
      </c>
      <c r="AJ61" s="171">
        <v>5.7589591338432996E-4</v>
      </c>
    </row>
    <row r="62" spans="1:36" s="44" customFormat="1">
      <c r="A62" s="44">
        <v>382</v>
      </c>
      <c r="B62" s="44">
        <v>382</v>
      </c>
      <c r="C62" s="44" t="s">
        <v>385</v>
      </c>
      <c r="D62" s="44" t="s">
        <v>386</v>
      </c>
      <c r="E62" s="45" t="s">
        <v>129</v>
      </c>
      <c r="F62" s="44" t="s">
        <v>387</v>
      </c>
      <c r="G62" s="44" t="s">
        <v>388</v>
      </c>
      <c r="H62" s="44" t="s">
        <v>132</v>
      </c>
      <c r="I62" s="44" t="s">
        <v>133</v>
      </c>
      <c r="J62" s="44" t="s">
        <v>30</v>
      </c>
      <c r="K62" s="44" t="s">
        <v>30</v>
      </c>
      <c r="L62" s="44" t="s">
        <v>134</v>
      </c>
      <c r="M62" s="44" t="s">
        <v>40</v>
      </c>
      <c r="N62" s="44" t="s">
        <v>135</v>
      </c>
      <c r="O62" s="44" t="s">
        <v>136</v>
      </c>
      <c r="P62" s="44" t="s">
        <v>148</v>
      </c>
      <c r="Q62" s="44" t="s">
        <v>149</v>
      </c>
      <c r="R62" s="44" t="s">
        <v>139</v>
      </c>
      <c r="S62" s="44" t="s">
        <v>43</v>
      </c>
      <c r="T62" s="159">
        <v>4.0839999999999996</v>
      </c>
      <c r="U62" s="44" t="s">
        <v>389</v>
      </c>
      <c r="V62" s="171">
        <v>4.6899999999999997E-2</v>
      </c>
      <c r="W62" s="171">
        <v>4.2040000000000001E-2</v>
      </c>
      <c r="X62" s="45" t="s">
        <v>141</v>
      </c>
      <c r="Y62" s="45" t="s">
        <v>136</v>
      </c>
      <c r="Z62" s="159">
        <v>5199023</v>
      </c>
      <c r="AA62" s="169">
        <v>1</v>
      </c>
      <c r="AB62" s="179">
        <v>102.27</v>
      </c>
      <c r="AD62" s="159">
        <v>5317.0410000000002</v>
      </c>
      <c r="AG62" s="44" t="s">
        <v>36</v>
      </c>
      <c r="AH62" s="171">
        <v>1.0397999999999999E-2</v>
      </c>
      <c r="AI62" s="171">
        <v>1.6405880294048599E-2</v>
      </c>
      <c r="AJ62" s="171">
        <v>1.6406351263822899E-3</v>
      </c>
    </row>
    <row r="63" spans="1:36" s="44" customFormat="1">
      <c r="A63" s="44">
        <v>382</v>
      </c>
      <c r="B63" s="44">
        <v>382</v>
      </c>
      <c r="C63" s="44" t="s">
        <v>390</v>
      </c>
      <c r="D63" s="44" t="s">
        <v>391</v>
      </c>
      <c r="E63" s="45" t="s">
        <v>129</v>
      </c>
      <c r="F63" s="44" t="s">
        <v>392</v>
      </c>
      <c r="G63" s="44" t="s">
        <v>393</v>
      </c>
      <c r="H63" s="44" t="s">
        <v>132</v>
      </c>
      <c r="I63" s="44" t="s">
        <v>146</v>
      </c>
      <c r="J63" s="44" t="s">
        <v>30</v>
      </c>
      <c r="K63" s="44" t="s">
        <v>30</v>
      </c>
      <c r="L63" s="44" t="s">
        <v>134</v>
      </c>
      <c r="M63" s="44" t="s">
        <v>40</v>
      </c>
      <c r="N63" s="44" t="s">
        <v>394</v>
      </c>
      <c r="O63" s="44" t="s">
        <v>136</v>
      </c>
      <c r="P63" s="44" t="s">
        <v>148</v>
      </c>
      <c r="Q63" s="44" t="s">
        <v>149</v>
      </c>
      <c r="R63" s="44" t="s">
        <v>139</v>
      </c>
      <c r="S63" s="44" t="s">
        <v>43</v>
      </c>
      <c r="T63" s="159">
        <v>1.726</v>
      </c>
      <c r="U63" s="44" t="s">
        <v>395</v>
      </c>
      <c r="V63" s="171">
        <v>4.2999999999999997E-2</v>
      </c>
      <c r="W63" s="171">
        <v>2.366E-2</v>
      </c>
      <c r="X63" s="45" t="s">
        <v>141</v>
      </c>
      <c r="Y63" s="45" t="s">
        <v>136</v>
      </c>
      <c r="Z63" s="159">
        <v>1234376.71</v>
      </c>
      <c r="AA63" s="169">
        <v>1</v>
      </c>
      <c r="AB63" s="179">
        <v>122.99</v>
      </c>
      <c r="AD63" s="159">
        <v>1518.16</v>
      </c>
      <c r="AG63" s="44" t="s">
        <v>36</v>
      </c>
      <c r="AH63" s="171">
        <v>4.0350000000000004E-3</v>
      </c>
      <c r="AI63" s="171">
        <v>4.6843254878745104E-3</v>
      </c>
      <c r="AJ63" s="171">
        <v>4.6844599625676399E-4</v>
      </c>
    </row>
    <row r="64" spans="1:36" s="44" customFormat="1">
      <c r="A64" s="44">
        <v>382</v>
      </c>
      <c r="B64" s="44">
        <v>382</v>
      </c>
      <c r="C64" s="44" t="s">
        <v>396</v>
      </c>
      <c r="D64" s="44" t="s">
        <v>397</v>
      </c>
      <c r="E64" s="45" t="s">
        <v>129</v>
      </c>
      <c r="F64" s="44" t="s">
        <v>398</v>
      </c>
      <c r="G64" s="44" t="s">
        <v>399</v>
      </c>
      <c r="H64" s="44" t="s">
        <v>132</v>
      </c>
      <c r="I64" s="44" t="s">
        <v>133</v>
      </c>
      <c r="J64" s="44" t="s">
        <v>30</v>
      </c>
      <c r="K64" s="44" t="s">
        <v>30</v>
      </c>
      <c r="L64" s="44" t="s">
        <v>134</v>
      </c>
      <c r="M64" s="44" t="s">
        <v>40</v>
      </c>
      <c r="N64" s="44" t="s">
        <v>191</v>
      </c>
      <c r="O64" s="44" t="s">
        <v>136</v>
      </c>
      <c r="P64" s="44" t="s">
        <v>400</v>
      </c>
      <c r="Q64" s="44" t="s">
        <v>138</v>
      </c>
      <c r="R64" s="44" t="s">
        <v>139</v>
      </c>
      <c r="S64" s="44" t="s">
        <v>43</v>
      </c>
      <c r="T64" s="159">
        <v>3.903</v>
      </c>
      <c r="U64" s="44" t="s">
        <v>401</v>
      </c>
      <c r="V64" s="171">
        <v>6.7699999999999996E-2</v>
      </c>
      <c r="W64" s="171">
        <v>4.8149999999999998E-2</v>
      </c>
      <c r="X64" s="45" t="s">
        <v>141</v>
      </c>
      <c r="Y64" s="45" t="s">
        <v>136</v>
      </c>
      <c r="Z64" s="159">
        <v>4410000</v>
      </c>
      <c r="AA64" s="169">
        <v>1</v>
      </c>
      <c r="AB64" s="179">
        <v>107.83</v>
      </c>
      <c r="AD64" s="159">
        <v>4755.3029999999999</v>
      </c>
      <c r="AG64" s="44" t="s">
        <v>36</v>
      </c>
      <c r="AH64" s="171">
        <v>6.5329999999999997E-3</v>
      </c>
      <c r="AI64" s="171">
        <v>1.46726223081954E-2</v>
      </c>
      <c r="AJ64" s="171">
        <v>1.4673043520680999E-3</v>
      </c>
    </row>
    <row r="65" spans="1:36" s="44" customFormat="1">
      <c r="A65" s="44">
        <v>382</v>
      </c>
      <c r="B65" s="44">
        <v>382</v>
      </c>
      <c r="C65" s="44" t="s">
        <v>402</v>
      </c>
      <c r="D65" s="44" t="s">
        <v>403</v>
      </c>
      <c r="E65" s="45" t="s">
        <v>129</v>
      </c>
      <c r="F65" s="44" t="s">
        <v>404</v>
      </c>
      <c r="G65" s="44" t="s">
        <v>405</v>
      </c>
      <c r="H65" s="44" t="s">
        <v>132</v>
      </c>
      <c r="I65" s="44" t="s">
        <v>133</v>
      </c>
      <c r="J65" s="44" t="s">
        <v>30</v>
      </c>
      <c r="K65" s="44" t="s">
        <v>30</v>
      </c>
      <c r="L65" s="44" t="s">
        <v>134</v>
      </c>
      <c r="M65" s="44" t="s">
        <v>40</v>
      </c>
      <c r="N65" s="44" t="s">
        <v>406</v>
      </c>
      <c r="O65" s="44" t="s">
        <v>136</v>
      </c>
      <c r="P65" s="44" t="s">
        <v>148</v>
      </c>
      <c r="Q65" s="44" t="s">
        <v>149</v>
      </c>
      <c r="R65" s="44" t="s">
        <v>139</v>
      </c>
      <c r="S65" s="44" t="s">
        <v>43</v>
      </c>
      <c r="T65" s="159">
        <v>2.847</v>
      </c>
      <c r="U65" s="44" t="s">
        <v>407</v>
      </c>
      <c r="V65" s="171">
        <v>4.5600000000000002E-2</v>
      </c>
      <c r="W65" s="171">
        <v>4.376E-2</v>
      </c>
      <c r="X65" s="45" t="s">
        <v>141</v>
      </c>
      <c r="Y65" s="45" t="s">
        <v>136</v>
      </c>
      <c r="Z65" s="159">
        <v>474800.48</v>
      </c>
      <c r="AA65" s="169">
        <v>1</v>
      </c>
      <c r="AB65" s="179">
        <v>100.86</v>
      </c>
      <c r="AD65" s="159">
        <v>478.88400000000001</v>
      </c>
      <c r="AG65" s="44" t="s">
        <v>36</v>
      </c>
      <c r="AH65" s="171">
        <v>6.2799999999999998E-4</v>
      </c>
      <c r="AI65" s="171">
        <v>1.4776094395198499E-3</v>
      </c>
      <c r="AJ65" s="171">
        <v>1.4776518578096299E-4</v>
      </c>
    </row>
    <row r="66" spans="1:36" s="44" customFormat="1">
      <c r="A66" s="44">
        <v>382</v>
      </c>
      <c r="B66" s="44">
        <v>382</v>
      </c>
      <c r="C66" s="44" t="s">
        <v>402</v>
      </c>
      <c r="D66" s="44" t="s">
        <v>403</v>
      </c>
      <c r="E66" s="45" t="s">
        <v>129</v>
      </c>
      <c r="F66" s="44" t="s">
        <v>408</v>
      </c>
      <c r="G66" s="44" t="s">
        <v>409</v>
      </c>
      <c r="H66" s="44" t="s">
        <v>132</v>
      </c>
      <c r="I66" s="44" t="s">
        <v>146</v>
      </c>
      <c r="J66" s="44" t="s">
        <v>30</v>
      </c>
      <c r="K66" s="44" t="s">
        <v>30</v>
      </c>
      <c r="L66" s="44" t="s">
        <v>134</v>
      </c>
      <c r="M66" s="44" t="s">
        <v>40</v>
      </c>
      <c r="N66" s="44" t="s">
        <v>406</v>
      </c>
      <c r="O66" s="44" t="s">
        <v>136</v>
      </c>
      <c r="P66" s="44" t="s">
        <v>148</v>
      </c>
      <c r="Q66" s="44" t="s">
        <v>149</v>
      </c>
      <c r="R66" s="44" t="s">
        <v>139</v>
      </c>
      <c r="S66" s="44" t="s">
        <v>43</v>
      </c>
      <c r="T66" s="159">
        <v>2.9569999999999999</v>
      </c>
      <c r="U66" s="44" t="s">
        <v>407</v>
      </c>
      <c r="V66" s="171">
        <v>2.1999999999999999E-2</v>
      </c>
      <c r="W66" s="171">
        <v>2.5260000000000001E-2</v>
      </c>
      <c r="X66" s="45" t="s">
        <v>141</v>
      </c>
      <c r="Y66" s="45" t="s">
        <v>136</v>
      </c>
      <c r="Z66" s="159">
        <v>2584616.2999999998</v>
      </c>
      <c r="AA66" s="169">
        <v>1</v>
      </c>
      <c r="AB66" s="179">
        <v>108.21</v>
      </c>
      <c r="AD66" s="159">
        <v>2796.8130000000001</v>
      </c>
      <c r="AG66" s="44" t="s">
        <v>36</v>
      </c>
      <c r="AH66" s="171">
        <v>3.6089999999999998E-3</v>
      </c>
      <c r="AI66" s="171">
        <v>8.6296467736056096E-3</v>
      </c>
      <c r="AJ66" s="171">
        <v>8.6298945081203602E-4</v>
      </c>
    </row>
    <row r="67" spans="1:36" s="44" customFormat="1">
      <c r="A67" s="44">
        <v>382</v>
      </c>
      <c r="B67" s="44">
        <v>382</v>
      </c>
      <c r="C67" s="44" t="s">
        <v>410</v>
      </c>
      <c r="D67" s="44" t="s">
        <v>411</v>
      </c>
      <c r="E67" s="45" t="s">
        <v>129</v>
      </c>
      <c r="F67" s="44" t="s">
        <v>412</v>
      </c>
      <c r="G67" s="44" t="s">
        <v>413</v>
      </c>
      <c r="H67" s="44" t="s">
        <v>132</v>
      </c>
      <c r="I67" s="44" t="s">
        <v>414</v>
      </c>
      <c r="J67" s="44" t="s">
        <v>30</v>
      </c>
      <c r="K67" s="44" t="s">
        <v>30</v>
      </c>
      <c r="L67" s="44" t="s">
        <v>134</v>
      </c>
      <c r="M67" s="44" t="s">
        <v>40</v>
      </c>
      <c r="N67" s="44" t="s">
        <v>415</v>
      </c>
      <c r="O67" s="44" t="s">
        <v>136</v>
      </c>
      <c r="P67" s="44" t="s">
        <v>416</v>
      </c>
      <c r="Q67" s="44" t="s">
        <v>138</v>
      </c>
      <c r="R67" s="44" t="s">
        <v>139</v>
      </c>
      <c r="S67" s="44" t="s">
        <v>43</v>
      </c>
      <c r="T67" s="159">
        <v>1.9419999999999999</v>
      </c>
      <c r="U67" s="44" t="s">
        <v>417</v>
      </c>
      <c r="V67" s="171">
        <v>5.4800000000000001E-2</v>
      </c>
      <c r="W67" s="171">
        <v>5.9229999999999998E-2</v>
      </c>
      <c r="X67" s="45" t="s">
        <v>141</v>
      </c>
      <c r="Y67" s="45" t="s">
        <v>136</v>
      </c>
      <c r="Z67" s="159">
        <v>862840.07</v>
      </c>
      <c r="AA67" s="169">
        <v>1</v>
      </c>
      <c r="AB67" s="179">
        <v>90.61</v>
      </c>
      <c r="AD67" s="159">
        <v>781.81899999999996</v>
      </c>
      <c r="AG67" s="44" t="s">
        <v>36</v>
      </c>
      <c r="AH67" s="171">
        <v>3.2130000000000001E-3</v>
      </c>
      <c r="AI67" s="171">
        <v>2.4123258990943501E-3</v>
      </c>
      <c r="AJ67" s="171">
        <v>2.4123951506409901E-4</v>
      </c>
    </row>
    <row r="68" spans="1:36" s="44" customFormat="1">
      <c r="A68" s="44">
        <v>382</v>
      </c>
      <c r="B68" s="44">
        <v>382</v>
      </c>
      <c r="C68" s="44" t="s">
        <v>418</v>
      </c>
      <c r="D68" s="44" t="s">
        <v>419</v>
      </c>
      <c r="E68" s="45" t="s">
        <v>129</v>
      </c>
      <c r="F68" s="44" t="s">
        <v>420</v>
      </c>
      <c r="G68" s="44" t="s">
        <v>421</v>
      </c>
      <c r="H68" s="44" t="s">
        <v>132</v>
      </c>
      <c r="I68" s="44" t="s">
        <v>414</v>
      </c>
      <c r="J68" s="44" t="s">
        <v>30</v>
      </c>
      <c r="K68" s="44" t="s">
        <v>30</v>
      </c>
      <c r="L68" s="44" t="s">
        <v>134</v>
      </c>
      <c r="M68" s="44" t="s">
        <v>40</v>
      </c>
      <c r="N68" s="44" t="s">
        <v>415</v>
      </c>
      <c r="O68" s="44" t="s">
        <v>136</v>
      </c>
      <c r="P68" s="44" t="s">
        <v>291</v>
      </c>
      <c r="Q68" s="44" t="s">
        <v>138</v>
      </c>
      <c r="R68" s="44" t="s">
        <v>139</v>
      </c>
      <c r="S68" s="44" t="s">
        <v>43</v>
      </c>
      <c r="T68" s="159">
        <v>2.1040000000000001</v>
      </c>
      <c r="U68" s="44" t="s">
        <v>417</v>
      </c>
      <c r="V68" s="171">
        <v>4.6899999999999997E-2</v>
      </c>
      <c r="W68" s="171">
        <v>5.9369999999999999E-2</v>
      </c>
      <c r="X68" s="45" t="s">
        <v>141</v>
      </c>
      <c r="Y68" s="45" t="s">
        <v>136</v>
      </c>
      <c r="Z68" s="159">
        <v>6728616.7400000002</v>
      </c>
      <c r="AA68" s="169">
        <v>1</v>
      </c>
      <c r="AB68" s="179">
        <v>89.9</v>
      </c>
      <c r="AD68" s="159">
        <v>6049.0259999999998</v>
      </c>
      <c r="AG68" s="44" t="s">
        <v>36</v>
      </c>
      <c r="AH68" s="171">
        <v>4.9800000000000001E-3</v>
      </c>
      <c r="AI68" s="171">
        <v>1.86644427121208E-2</v>
      </c>
      <c r="AJ68" s="171">
        <v>1.86649785192958E-3</v>
      </c>
    </row>
    <row r="69" spans="1:36" s="44" customFormat="1">
      <c r="A69" s="44">
        <v>382</v>
      </c>
      <c r="B69" s="44">
        <v>382</v>
      </c>
      <c r="C69" s="44" t="s">
        <v>358</v>
      </c>
      <c r="D69" s="44" t="s">
        <v>359</v>
      </c>
      <c r="E69" s="45" t="s">
        <v>129</v>
      </c>
      <c r="F69" s="44" t="s">
        <v>422</v>
      </c>
      <c r="G69" s="44" t="s">
        <v>423</v>
      </c>
      <c r="H69" s="44" t="s">
        <v>132</v>
      </c>
      <c r="I69" s="44" t="s">
        <v>414</v>
      </c>
      <c r="J69" s="44" t="s">
        <v>86</v>
      </c>
      <c r="K69" s="44" t="s">
        <v>30</v>
      </c>
      <c r="L69" s="44" t="s">
        <v>134</v>
      </c>
      <c r="M69" s="44" t="s">
        <v>31</v>
      </c>
      <c r="N69" s="44" t="s">
        <v>424</v>
      </c>
      <c r="O69" s="44" t="s">
        <v>136</v>
      </c>
      <c r="P69" s="44" t="s">
        <v>425</v>
      </c>
      <c r="Q69" s="44" t="s">
        <v>426</v>
      </c>
      <c r="R69" s="44" t="s">
        <v>139</v>
      </c>
      <c r="S69" s="44" t="s">
        <v>34</v>
      </c>
      <c r="T69" s="159">
        <v>1.02</v>
      </c>
      <c r="U69" s="44" t="s">
        <v>427</v>
      </c>
      <c r="V69" s="171">
        <v>3.2550000000000003E-2</v>
      </c>
      <c r="W69" s="171">
        <v>5.6680000000000001E-2</v>
      </c>
      <c r="X69" s="45" t="s">
        <v>141</v>
      </c>
      <c r="Y69" s="45" t="s">
        <v>136</v>
      </c>
      <c r="Z69" s="159">
        <v>2000000</v>
      </c>
      <c r="AA69" s="169">
        <v>3.19</v>
      </c>
      <c r="AB69" s="179">
        <v>99.724000000000004</v>
      </c>
      <c r="AD69" s="159">
        <v>6362.3670000000002</v>
      </c>
      <c r="AG69" s="44" t="s">
        <v>36</v>
      </c>
      <c r="AH69" s="171">
        <v>2E-3</v>
      </c>
      <c r="AI69" s="171">
        <v>1.9631264719009001E-2</v>
      </c>
      <c r="AJ69" s="171">
        <v>1.9631828281106798E-3</v>
      </c>
    </row>
    <row r="70" spans="1:36" s="44" customFormat="1">
      <c r="A70" s="44">
        <v>382</v>
      </c>
      <c r="B70" s="44">
        <v>1404</v>
      </c>
      <c r="C70" s="44" t="s">
        <v>142</v>
      </c>
      <c r="D70" s="44" t="s">
        <v>143</v>
      </c>
      <c r="E70" s="45" t="s">
        <v>129</v>
      </c>
      <c r="F70" s="44" t="s">
        <v>144</v>
      </c>
      <c r="G70" s="44" t="s">
        <v>145</v>
      </c>
      <c r="H70" s="44" t="s">
        <v>132</v>
      </c>
      <c r="I70" s="44" t="s">
        <v>146</v>
      </c>
      <c r="J70" s="44" t="s">
        <v>30</v>
      </c>
      <c r="K70" s="44" t="s">
        <v>30</v>
      </c>
      <c r="L70" s="44" t="s">
        <v>134</v>
      </c>
      <c r="M70" s="44" t="s">
        <v>40</v>
      </c>
      <c r="N70" s="44" t="s">
        <v>147</v>
      </c>
      <c r="O70" s="44" t="s">
        <v>136</v>
      </c>
      <c r="P70" s="44" t="s">
        <v>148</v>
      </c>
      <c r="Q70" s="44" t="s">
        <v>149</v>
      </c>
      <c r="R70" s="44" t="s">
        <v>139</v>
      </c>
      <c r="S70" s="44" t="s">
        <v>43</v>
      </c>
      <c r="T70" s="159">
        <v>1.5149999999999999</v>
      </c>
      <c r="U70" s="44" t="s">
        <v>150</v>
      </c>
      <c r="V70" s="171">
        <v>2.3400000000000001E-2</v>
      </c>
      <c r="W70" s="171">
        <v>2.6200000000000001E-2</v>
      </c>
      <c r="X70" s="45" t="s">
        <v>141</v>
      </c>
      <c r="Y70" s="45" t="s">
        <v>136</v>
      </c>
      <c r="Z70" s="159">
        <v>50000</v>
      </c>
      <c r="AA70" s="169">
        <v>1</v>
      </c>
      <c r="AB70" s="179">
        <v>119.52</v>
      </c>
      <c r="AD70" s="159">
        <v>59.76</v>
      </c>
      <c r="AG70" s="44" t="s">
        <v>36</v>
      </c>
      <c r="AH70" s="171">
        <v>3.1000000000000001E-5</v>
      </c>
      <c r="AI70" s="171">
        <v>1.29963348368205E-2</v>
      </c>
      <c r="AJ70" s="171">
        <v>2.21431960303797E-3</v>
      </c>
    </row>
    <row r="71" spans="1:36" s="44" customFormat="1">
      <c r="A71" s="44">
        <v>382</v>
      </c>
      <c r="B71" s="44">
        <v>1404</v>
      </c>
      <c r="C71" s="44" t="s">
        <v>142</v>
      </c>
      <c r="D71" s="44" t="s">
        <v>143</v>
      </c>
      <c r="E71" s="45" t="s">
        <v>129</v>
      </c>
      <c r="F71" s="44" t="s">
        <v>428</v>
      </c>
      <c r="G71" s="44" t="s">
        <v>429</v>
      </c>
      <c r="H71" s="44" t="s">
        <v>132</v>
      </c>
      <c r="I71" s="44" t="s">
        <v>133</v>
      </c>
      <c r="J71" s="44" t="s">
        <v>30</v>
      </c>
      <c r="K71" s="44" t="s">
        <v>30</v>
      </c>
      <c r="L71" s="44" t="s">
        <v>134</v>
      </c>
      <c r="M71" s="44" t="s">
        <v>40</v>
      </c>
      <c r="N71" s="44" t="s">
        <v>147</v>
      </c>
      <c r="O71" s="44" t="s">
        <v>136</v>
      </c>
      <c r="P71" s="44" t="s">
        <v>148</v>
      </c>
      <c r="Q71" s="44" t="s">
        <v>149</v>
      </c>
      <c r="R71" s="44" t="s">
        <v>139</v>
      </c>
      <c r="S71" s="44" t="s">
        <v>43</v>
      </c>
      <c r="T71" s="159">
        <v>1.9359999999999999</v>
      </c>
      <c r="U71" s="44" t="s">
        <v>192</v>
      </c>
      <c r="V71" s="171">
        <v>0.05</v>
      </c>
      <c r="W71" s="171">
        <v>4.2439999999999999E-2</v>
      </c>
      <c r="X71" s="45" t="s">
        <v>141</v>
      </c>
      <c r="Y71" s="45" t="s">
        <v>136</v>
      </c>
      <c r="Z71" s="159">
        <v>70000</v>
      </c>
      <c r="AA71" s="169">
        <v>1</v>
      </c>
      <c r="AB71" s="179">
        <v>102.39</v>
      </c>
      <c r="AD71" s="159">
        <v>71.673000000000002</v>
      </c>
      <c r="AG71" s="44" t="s">
        <v>36</v>
      </c>
      <c r="AH71" s="171">
        <v>1.4200000000000001E-4</v>
      </c>
      <c r="AI71" s="171">
        <v>1.5587120260365401E-2</v>
      </c>
      <c r="AJ71" s="171">
        <v>2.6557384355512101E-3</v>
      </c>
    </row>
    <row r="72" spans="1:36" s="44" customFormat="1">
      <c r="A72" s="44">
        <v>382</v>
      </c>
      <c r="B72" s="44">
        <v>1404</v>
      </c>
      <c r="C72" s="44" t="s">
        <v>430</v>
      </c>
      <c r="D72" s="44" t="s">
        <v>431</v>
      </c>
      <c r="E72" s="45" t="s">
        <v>129</v>
      </c>
      <c r="F72" s="44" t="s">
        <v>432</v>
      </c>
      <c r="G72" s="44" t="s">
        <v>433</v>
      </c>
      <c r="H72" s="44" t="s">
        <v>132</v>
      </c>
      <c r="I72" s="44" t="s">
        <v>133</v>
      </c>
      <c r="J72" s="44" t="s">
        <v>30</v>
      </c>
      <c r="K72" s="44" t="s">
        <v>202</v>
      </c>
      <c r="L72" s="44" t="s">
        <v>134</v>
      </c>
      <c r="M72" s="44" t="s">
        <v>40</v>
      </c>
      <c r="N72" s="44" t="s">
        <v>434</v>
      </c>
      <c r="O72" s="44" t="s">
        <v>136</v>
      </c>
      <c r="P72" s="44" t="s">
        <v>356</v>
      </c>
      <c r="Q72" s="44" t="s">
        <v>149</v>
      </c>
      <c r="R72" s="44" t="s">
        <v>139</v>
      </c>
      <c r="S72" s="44" t="s">
        <v>43</v>
      </c>
      <c r="T72" s="159">
        <v>1.9379999999999999</v>
      </c>
      <c r="U72" s="44" t="s">
        <v>435</v>
      </c>
      <c r="V72" s="171">
        <v>1.0800000000000001E-2</v>
      </c>
      <c r="W72" s="171">
        <v>3.9289999999999999E-2</v>
      </c>
      <c r="X72" s="45" t="s">
        <v>141</v>
      </c>
      <c r="Y72" s="45" t="s">
        <v>136</v>
      </c>
      <c r="Z72" s="159">
        <v>30833.34</v>
      </c>
      <c r="AA72" s="169">
        <v>1</v>
      </c>
      <c r="AB72" s="179">
        <v>94.72</v>
      </c>
      <c r="AD72" s="159">
        <v>29.204999999999998</v>
      </c>
      <c r="AG72" s="44" t="s">
        <v>36</v>
      </c>
      <c r="AH72" s="171">
        <v>4.1E-5</v>
      </c>
      <c r="AI72" s="171">
        <v>6.3514453328058504E-3</v>
      </c>
      <c r="AJ72" s="171">
        <v>1.08216124658548E-3</v>
      </c>
    </row>
    <row r="73" spans="1:36" s="44" customFormat="1">
      <c r="A73" s="44">
        <v>382</v>
      </c>
      <c r="B73" s="44">
        <v>1404</v>
      </c>
      <c r="C73" s="44" t="s">
        <v>151</v>
      </c>
      <c r="D73" s="44" t="s">
        <v>152</v>
      </c>
      <c r="E73" s="45" t="s">
        <v>129</v>
      </c>
      <c r="F73" s="44" t="s">
        <v>436</v>
      </c>
      <c r="G73" s="44" t="s">
        <v>437</v>
      </c>
      <c r="H73" s="44" t="s">
        <v>132</v>
      </c>
      <c r="I73" s="44" t="s">
        <v>133</v>
      </c>
      <c r="J73" s="44" t="s">
        <v>30</v>
      </c>
      <c r="K73" s="44" t="s">
        <v>30</v>
      </c>
      <c r="L73" s="44" t="s">
        <v>134</v>
      </c>
      <c r="M73" s="44" t="s">
        <v>40</v>
      </c>
      <c r="N73" s="44" t="s">
        <v>147</v>
      </c>
      <c r="O73" s="44" t="s">
        <v>136</v>
      </c>
      <c r="P73" s="44" t="s">
        <v>155</v>
      </c>
      <c r="Q73" s="44" t="s">
        <v>149</v>
      </c>
      <c r="R73" s="44" t="s">
        <v>139</v>
      </c>
      <c r="S73" s="44" t="s">
        <v>43</v>
      </c>
      <c r="T73" s="159">
        <v>0.64</v>
      </c>
      <c r="U73" s="44" t="s">
        <v>438</v>
      </c>
      <c r="V73" s="171">
        <v>3.85E-2</v>
      </c>
      <c r="W73" s="171">
        <v>4.6289999999999998E-2</v>
      </c>
      <c r="X73" s="45" t="s">
        <v>141</v>
      </c>
      <c r="Y73" s="45" t="s">
        <v>136</v>
      </c>
      <c r="Z73" s="159">
        <v>47357.15</v>
      </c>
      <c r="AA73" s="169">
        <v>1</v>
      </c>
      <c r="AB73" s="179">
        <v>102.73</v>
      </c>
      <c r="AD73" s="159">
        <v>48.65</v>
      </c>
      <c r="AG73" s="44" t="s">
        <v>36</v>
      </c>
      <c r="AH73" s="171">
        <v>1.5200000000000001E-4</v>
      </c>
      <c r="AI73" s="171">
        <v>1.0580182268166E-2</v>
      </c>
      <c r="AJ73" s="171">
        <v>1.80265477107747E-3</v>
      </c>
    </row>
    <row r="74" spans="1:36" s="44" customFormat="1">
      <c r="A74" s="44">
        <v>382</v>
      </c>
      <c r="B74" s="44">
        <v>1404</v>
      </c>
      <c r="C74" s="44" t="s">
        <v>151</v>
      </c>
      <c r="D74" s="44" t="s">
        <v>152</v>
      </c>
      <c r="E74" s="45" t="s">
        <v>129</v>
      </c>
      <c r="F74" s="44" t="s">
        <v>153</v>
      </c>
      <c r="G74" s="44" t="s">
        <v>154</v>
      </c>
      <c r="H74" s="44" t="s">
        <v>132</v>
      </c>
      <c r="I74" s="44" t="s">
        <v>146</v>
      </c>
      <c r="J74" s="44" t="s">
        <v>30</v>
      </c>
      <c r="K74" s="44" t="s">
        <v>30</v>
      </c>
      <c r="L74" s="44" t="s">
        <v>134</v>
      </c>
      <c r="M74" s="44" t="s">
        <v>40</v>
      </c>
      <c r="N74" s="44" t="s">
        <v>147</v>
      </c>
      <c r="O74" s="44" t="s">
        <v>136</v>
      </c>
      <c r="P74" s="44" t="s">
        <v>155</v>
      </c>
      <c r="Q74" s="44" t="s">
        <v>149</v>
      </c>
      <c r="R74" s="44" t="s">
        <v>139</v>
      </c>
      <c r="S74" s="44" t="s">
        <v>43</v>
      </c>
      <c r="T74" s="159">
        <v>5.9720000000000004</v>
      </c>
      <c r="U74" s="44" t="s">
        <v>156</v>
      </c>
      <c r="V74" s="171">
        <v>2.5600000000000001E-2</v>
      </c>
      <c r="W74" s="171">
        <v>2.802E-2</v>
      </c>
      <c r="X74" s="45" t="s">
        <v>141</v>
      </c>
      <c r="Y74" s="45" t="s">
        <v>136</v>
      </c>
      <c r="Z74" s="159">
        <v>30000</v>
      </c>
      <c r="AA74" s="169">
        <v>1</v>
      </c>
      <c r="AB74" s="179">
        <v>110.8</v>
      </c>
      <c r="AD74" s="159">
        <v>33.24</v>
      </c>
      <c r="AG74" s="44" t="s">
        <v>36</v>
      </c>
      <c r="AH74" s="171">
        <v>2.9E-5</v>
      </c>
      <c r="AI74" s="171">
        <v>7.2288850397575896E-3</v>
      </c>
      <c r="AJ74" s="171">
        <v>1.23165969887855E-3</v>
      </c>
    </row>
    <row r="75" spans="1:36" s="44" customFormat="1">
      <c r="A75" s="44">
        <v>382</v>
      </c>
      <c r="B75" s="44">
        <v>1404</v>
      </c>
      <c r="C75" s="44" t="s">
        <v>151</v>
      </c>
      <c r="D75" s="44" t="s">
        <v>152</v>
      </c>
      <c r="E75" s="45" t="s">
        <v>129</v>
      </c>
      <c r="F75" s="44" t="s">
        <v>157</v>
      </c>
      <c r="G75" s="44" t="s">
        <v>158</v>
      </c>
      <c r="H75" s="44" t="s">
        <v>132</v>
      </c>
      <c r="I75" s="44" t="s">
        <v>133</v>
      </c>
      <c r="J75" s="44" t="s">
        <v>30</v>
      </c>
      <c r="K75" s="44" t="s">
        <v>30</v>
      </c>
      <c r="L75" s="44" t="s">
        <v>134</v>
      </c>
      <c r="M75" s="44" t="s">
        <v>40</v>
      </c>
      <c r="N75" s="44" t="s">
        <v>147</v>
      </c>
      <c r="O75" s="44" t="s">
        <v>136</v>
      </c>
      <c r="P75" s="44" t="s">
        <v>155</v>
      </c>
      <c r="Q75" s="44" t="s">
        <v>149</v>
      </c>
      <c r="R75" s="44" t="s">
        <v>139</v>
      </c>
      <c r="S75" s="44" t="s">
        <v>43</v>
      </c>
      <c r="T75" s="159">
        <v>3.2090000000000001</v>
      </c>
      <c r="U75" s="44" t="s">
        <v>159</v>
      </c>
      <c r="V75" s="171">
        <v>2.41E-2</v>
      </c>
      <c r="W75" s="171">
        <v>4.478E-2</v>
      </c>
      <c r="X75" s="45" t="s">
        <v>141</v>
      </c>
      <c r="Y75" s="45" t="s">
        <v>136</v>
      </c>
      <c r="Z75" s="159">
        <v>84240</v>
      </c>
      <c r="AA75" s="169">
        <v>1</v>
      </c>
      <c r="AB75" s="179">
        <v>95.65</v>
      </c>
      <c r="AD75" s="159">
        <v>80.575999999999993</v>
      </c>
      <c r="AG75" s="44" t="s">
        <v>36</v>
      </c>
      <c r="AH75" s="171">
        <v>4.1E-5</v>
      </c>
      <c r="AI75" s="171">
        <v>1.7523208792241E-2</v>
      </c>
      <c r="AJ75" s="171">
        <v>2.9856098064551901E-3</v>
      </c>
    </row>
    <row r="76" spans="1:36" s="44" customFormat="1">
      <c r="A76" s="44">
        <v>382</v>
      </c>
      <c r="B76" s="44">
        <v>1404</v>
      </c>
      <c r="C76" s="44" t="s">
        <v>160</v>
      </c>
      <c r="D76" s="44" t="s">
        <v>161</v>
      </c>
      <c r="E76" s="45" t="s">
        <v>129</v>
      </c>
      <c r="F76" s="44" t="s">
        <v>167</v>
      </c>
      <c r="G76" s="44" t="s">
        <v>168</v>
      </c>
      <c r="H76" s="44" t="s">
        <v>132</v>
      </c>
      <c r="I76" s="44" t="s">
        <v>133</v>
      </c>
      <c r="J76" s="44" t="s">
        <v>30</v>
      </c>
      <c r="K76" s="44" t="s">
        <v>30</v>
      </c>
      <c r="L76" s="44" t="s">
        <v>134</v>
      </c>
      <c r="M76" s="44" t="s">
        <v>40</v>
      </c>
      <c r="N76" s="44" t="s">
        <v>164</v>
      </c>
      <c r="O76" s="44" t="s">
        <v>136</v>
      </c>
      <c r="P76" s="44" t="s">
        <v>165</v>
      </c>
      <c r="Q76" s="44" t="s">
        <v>149</v>
      </c>
      <c r="R76" s="44" t="s">
        <v>139</v>
      </c>
      <c r="S76" s="44" t="s">
        <v>43</v>
      </c>
      <c r="T76" s="159">
        <v>2.3180000000000001</v>
      </c>
      <c r="U76" s="44" t="s">
        <v>169</v>
      </c>
      <c r="V76" s="171">
        <v>0.04</v>
      </c>
      <c r="W76" s="171">
        <v>4.5150000000000003E-2</v>
      </c>
      <c r="X76" s="45" t="s">
        <v>141</v>
      </c>
      <c r="Y76" s="45" t="s">
        <v>136</v>
      </c>
      <c r="Z76" s="159">
        <v>30000</v>
      </c>
      <c r="AA76" s="169">
        <v>1</v>
      </c>
      <c r="AB76" s="179">
        <v>100.82</v>
      </c>
      <c r="AD76" s="159">
        <v>30.245999999999999</v>
      </c>
      <c r="AG76" s="44" t="s">
        <v>36</v>
      </c>
      <c r="AH76" s="171">
        <v>5.1999999999999997E-5</v>
      </c>
      <c r="AI76" s="171">
        <v>6.5777634450212997E-3</v>
      </c>
      <c r="AJ76" s="171">
        <v>1.12072139748137E-3</v>
      </c>
    </row>
    <row r="77" spans="1:36" s="44" customFormat="1">
      <c r="A77" s="44">
        <v>382</v>
      </c>
      <c r="B77" s="44">
        <v>1404</v>
      </c>
      <c r="C77" s="44" t="s">
        <v>170</v>
      </c>
      <c r="D77" s="44" t="s">
        <v>171</v>
      </c>
      <c r="E77" s="45" t="s">
        <v>129</v>
      </c>
      <c r="F77" s="44" t="s">
        <v>172</v>
      </c>
      <c r="G77" s="44" t="s">
        <v>173</v>
      </c>
      <c r="H77" s="44" t="s">
        <v>132</v>
      </c>
      <c r="I77" s="44" t="s">
        <v>146</v>
      </c>
      <c r="J77" s="44" t="s">
        <v>30</v>
      </c>
      <c r="K77" s="44" t="s">
        <v>30</v>
      </c>
      <c r="L77" s="44" t="s">
        <v>134</v>
      </c>
      <c r="M77" s="44" t="s">
        <v>40</v>
      </c>
      <c r="N77" s="44" t="s">
        <v>147</v>
      </c>
      <c r="O77" s="44" t="s">
        <v>136</v>
      </c>
      <c r="P77" s="44" t="s">
        <v>148</v>
      </c>
      <c r="Q77" s="44" t="s">
        <v>149</v>
      </c>
      <c r="R77" s="44" t="s">
        <v>139</v>
      </c>
      <c r="S77" s="44" t="s">
        <v>43</v>
      </c>
      <c r="T77" s="159">
        <v>1.462</v>
      </c>
      <c r="U77" s="44" t="s">
        <v>174</v>
      </c>
      <c r="V77" s="171">
        <v>3.2000000000000001E-2</v>
      </c>
      <c r="W77" s="171">
        <v>2.6120000000000001E-2</v>
      </c>
      <c r="X77" s="45" t="s">
        <v>141</v>
      </c>
      <c r="Y77" s="45" t="s">
        <v>136</v>
      </c>
      <c r="Z77" s="159">
        <v>49500</v>
      </c>
      <c r="AA77" s="169">
        <v>1</v>
      </c>
      <c r="AB77" s="179">
        <v>120.58</v>
      </c>
      <c r="AD77" s="159">
        <v>59.686999999999998</v>
      </c>
      <c r="AG77" s="44" t="s">
        <v>36</v>
      </c>
      <c r="AH77" s="171">
        <v>1.2E-4</v>
      </c>
      <c r="AI77" s="171">
        <v>1.2980480874143101E-2</v>
      </c>
      <c r="AJ77" s="171">
        <v>2.2116183999077599E-3</v>
      </c>
    </row>
    <row r="78" spans="1:36" s="44" customFormat="1">
      <c r="A78" s="44">
        <v>382</v>
      </c>
      <c r="B78" s="44">
        <v>1404</v>
      </c>
      <c r="C78" s="44" t="s">
        <v>193</v>
      </c>
      <c r="D78" s="44" t="s">
        <v>194</v>
      </c>
      <c r="E78" s="45" t="s">
        <v>129</v>
      </c>
      <c r="F78" s="44" t="s">
        <v>439</v>
      </c>
      <c r="G78" s="44" t="s">
        <v>440</v>
      </c>
      <c r="H78" s="44" t="s">
        <v>132</v>
      </c>
      <c r="I78" s="44" t="s">
        <v>133</v>
      </c>
      <c r="J78" s="44" t="s">
        <v>30</v>
      </c>
      <c r="K78" s="44" t="s">
        <v>30</v>
      </c>
      <c r="L78" s="44" t="s">
        <v>134</v>
      </c>
      <c r="M78" s="44" t="s">
        <v>40</v>
      </c>
      <c r="N78" s="44" t="s">
        <v>147</v>
      </c>
      <c r="O78" s="44" t="s">
        <v>136</v>
      </c>
      <c r="P78" s="44" t="s">
        <v>148</v>
      </c>
      <c r="Q78" s="44" t="s">
        <v>149</v>
      </c>
      <c r="R78" s="44" t="s">
        <v>139</v>
      </c>
      <c r="S78" s="44" t="s">
        <v>43</v>
      </c>
      <c r="T78" s="159">
        <v>4.3869999999999996</v>
      </c>
      <c r="U78" s="44" t="s">
        <v>401</v>
      </c>
      <c r="V78" s="171">
        <v>2.5499999999999998E-2</v>
      </c>
      <c r="W78" s="171">
        <v>4.4990000000000002E-2</v>
      </c>
      <c r="X78" s="45" t="s">
        <v>141</v>
      </c>
      <c r="Y78" s="45" t="s">
        <v>136</v>
      </c>
      <c r="Z78" s="159">
        <v>75000</v>
      </c>
      <c r="AA78" s="169">
        <v>1</v>
      </c>
      <c r="AB78" s="179">
        <v>92.05</v>
      </c>
      <c r="AD78" s="159">
        <v>69.037000000000006</v>
      </c>
      <c r="AG78" s="44" t="s">
        <v>36</v>
      </c>
      <c r="AH78" s="171">
        <v>2.6999999999999999E-5</v>
      </c>
      <c r="AI78" s="171">
        <v>1.5013963626121099E-2</v>
      </c>
      <c r="AJ78" s="171">
        <v>2.5580838285597998E-3</v>
      </c>
    </row>
    <row r="79" spans="1:36" s="44" customFormat="1">
      <c r="A79" s="44">
        <v>382</v>
      </c>
      <c r="B79" s="44">
        <v>1404</v>
      </c>
      <c r="C79" s="44" t="s">
        <v>193</v>
      </c>
      <c r="D79" s="44" t="s">
        <v>194</v>
      </c>
      <c r="E79" s="45" t="s">
        <v>129</v>
      </c>
      <c r="F79" s="44" t="s">
        <v>195</v>
      </c>
      <c r="G79" s="44" t="s">
        <v>196</v>
      </c>
      <c r="H79" s="44" t="s">
        <v>132</v>
      </c>
      <c r="I79" s="44" t="s">
        <v>146</v>
      </c>
      <c r="J79" s="44" t="s">
        <v>30</v>
      </c>
      <c r="K79" s="44" t="s">
        <v>30</v>
      </c>
      <c r="L79" s="44" t="s">
        <v>134</v>
      </c>
      <c r="M79" s="44" t="s">
        <v>40</v>
      </c>
      <c r="N79" s="44" t="s">
        <v>147</v>
      </c>
      <c r="O79" s="44" t="s">
        <v>136</v>
      </c>
      <c r="P79" s="44" t="s">
        <v>148</v>
      </c>
      <c r="Q79" s="44" t="s">
        <v>149</v>
      </c>
      <c r="R79" s="44" t="s">
        <v>139</v>
      </c>
      <c r="S79" s="44" t="s">
        <v>43</v>
      </c>
      <c r="T79" s="159">
        <v>3.9870000000000001</v>
      </c>
      <c r="U79" s="44" t="s">
        <v>197</v>
      </c>
      <c r="V79" s="171">
        <v>5.8999999999999999E-3</v>
      </c>
      <c r="W79" s="171">
        <v>2.513E-2</v>
      </c>
      <c r="X79" s="45" t="s">
        <v>141</v>
      </c>
      <c r="Y79" s="45" t="s">
        <v>136</v>
      </c>
      <c r="Z79" s="159">
        <v>28000</v>
      </c>
      <c r="AA79" s="169">
        <v>1</v>
      </c>
      <c r="AB79" s="179">
        <v>106.15</v>
      </c>
      <c r="AD79" s="159">
        <v>29.722000000000001</v>
      </c>
      <c r="AG79" s="44" t="s">
        <v>36</v>
      </c>
      <c r="AH79" s="171">
        <v>2.0000000000000002E-5</v>
      </c>
      <c r="AI79" s="171">
        <v>6.4638062921683302E-3</v>
      </c>
      <c r="AJ79" s="171">
        <v>1.10130534205982E-3</v>
      </c>
    </row>
    <row r="80" spans="1:36" s="44" customFormat="1">
      <c r="A80" s="44">
        <v>382</v>
      </c>
      <c r="B80" s="44">
        <v>1404</v>
      </c>
      <c r="C80" s="44" t="s">
        <v>206</v>
      </c>
      <c r="D80" s="44" t="s">
        <v>207</v>
      </c>
      <c r="E80" s="45" t="s">
        <v>129</v>
      </c>
      <c r="F80" s="44" t="s">
        <v>208</v>
      </c>
      <c r="G80" s="44" t="s">
        <v>209</v>
      </c>
      <c r="H80" s="44" t="s">
        <v>132</v>
      </c>
      <c r="I80" s="44" t="s">
        <v>146</v>
      </c>
      <c r="J80" s="44" t="s">
        <v>30</v>
      </c>
      <c r="K80" s="44" t="s">
        <v>30</v>
      </c>
      <c r="L80" s="44" t="s">
        <v>134</v>
      </c>
      <c r="M80" s="44" t="s">
        <v>40</v>
      </c>
      <c r="N80" s="44" t="s">
        <v>210</v>
      </c>
      <c r="O80" s="44" t="s">
        <v>136</v>
      </c>
      <c r="P80" s="44" t="s">
        <v>211</v>
      </c>
      <c r="Q80" s="44" t="s">
        <v>149</v>
      </c>
      <c r="R80" s="44" t="s">
        <v>139</v>
      </c>
      <c r="S80" s="44" t="s">
        <v>43</v>
      </c>
      <c r="T80" s="159">
        <v>3.2749999999999999</v>
      </c>
      <c r="U80" s="44" t="s">
        <v>212</v>
      </c>
      <c r="V80" s="171">
        <v>2E-3</v>
      </c>
      <c r="W80" s="171">
        <v>2.2429999999999999E-2</v>
      </c>
      <c r="X80" s="45" t="s">
        <v>141</v>
      </c>
      <c r="Y80" s="45" t="s">
        <v>136</v>
      </c>
      <c r="Z80" s="159">
        <v>113391.8</v>
      </c>
      <c r="AA80" s="169">
        <v>1</v>
      </c>
      <c r="AB80" s="179">
        <v>107.7</v>
      </c>
      <c r="AD80" s="159">
        <v>122.123</v>
      </c>
      <c r="AG80" s="44" t="s">
        <v>36</v>
      </c>
      <c r="AH80" s="171">
        <v>3.6000000000000001E-5</v>
      </c>
      <c r="AI80" s="171">
        <v>2.65587515259725E-2</v>
      </c>
      <c r="AJ80" s="171">
        <v>4.5250884095075399E-3</v>
      </c>
    </row>
    <row r="81" spans="1:36" s="44" customFormat="1">
      <c r="A81" s="44">
        <v>382</v>
      </c>
      <c r="B81" s="44">
        <v>1404</v>
      </c>
      <c r="C81" s="44" t="s">
        <v>206</v>
      </c>
      <c r="D81" s="44" t="s">
        <v>207</v>
      </c>
      <c r="E81" s="45" t="s">
        <v>129</v>
      </c>
      <c r="F81" s="44" t="s">
        <v>213</v>
      </c>
      <c r="G81" s="44" t="s">
        <v>214</v>
      </c>
      <c r="H81" s="44" t="s">
        <v>132</v>
      </c>
      <c r="I81" s="44" t="s">
        <v>146</v>
      </c>
      <c r="J81" s="44" t="s">
        <v>30</v>
      </c>
      <c r="K81" s="44" t="s">
        <v>30</v>
      </c>
      <c r="L81" s="44" t="s">
        <v>134</v>
      </c>
      <c r="M81" s="44" t="s">
        <v>40</v>
      </c>
      <c r="N81" s="44" t="s">
        <v>210</v>
      </c>
      <c r="O81" s="44" t="s">
        <v>136</v>
      </c>
      <c r="P81" s="44" t="s">
        <v>211</v>
      </c>
      <c r="Q81" s="44" t="s">
        <v>149</v>
      </c>
      <c r="R81" s="44" t="s">
        <v>139</v>
      </c>
      <c r="S81" s="44" t="s">
        <v>43</v>
      </c>
      <c r="T81" s="159">
        <v>4.4189999999999996</v>
      </c>
      <c r="U81" s="44" t="s">
        <v>215</v>
      </c>
      <c r="V81" s="171">
        <v>2.47E-2</v>
      </c>
      <c r="W81" s="171">
        <v>2.2870000000000001E-2</v>
      </c>
      <c r="X81" s="45" t="s">
        <v>141</v>
      </c>
      <c r="Y81" s="45" t="s">
        <v>136</v>
      </c>
      <c r="Z81" s="159">
        <v>72800</v>
      </c>
      <c r="AA81" s="169">
        <v>1</v>
      </c>
      <c r="AB81" s="179">
        <v>106.89</v>
      </c>
      <c r="AD81" s="159">
        <v>77.816000000000003</v>
      </c>
      <c r="AG81" s="44" t="s">
        <v>36</v>
      </c>
      <c r="AH81" s="171">
        <v>2.8E-5</v>
      </c>
      <c r="AI81" s="171">
        <v>1.69230547515937E-2</v>
      </c>
      <c r="AJ81" s="171">
        <v>2.8833553728988401E-3</v>
      </c>
    </row>
    <row r="82" spans="1:36" s="44" customFormat="1">
      <c r="A82" s="44">
        <v>382</v>
      </c>
      <c r="B82" s="44">
        <v>1404</v>
      </c>
      <c r="C82" s="44" t="s">
        <v>206</v>
      </c>
      <c r="D82" s="44" t="s">
        <v>207</v>
      </c>
      <c r="E82" s="45" t="s">
        <v>129</v>
      </c>
      <c r="F82" s="44" t="s">
        <v>216</v>
      </c>
      <c r="G82" s="44" t="s">
        <v>217</v>
      </c>
      <c r="H82" s="44" t="s">
        <v>132</v>
      </c>
      <c r="I82" s="44" t="s">
        <v>146</v>
      </c>
      <c r="J82" s="44" t="s">
        <v>30</v>
      </c>
      <c r="K82" s="44" t="s">
        <v>30</v>
      </c>
      <c r="L82" s="44" t="s">
        <v>134</v>
      </c>
      <c r="M82" s="44" t="s">
        <v>40</v>
      </c>
      <c r="N82" s="44" t="s">
        <v>210</v>
      </c>
      <c r="O82" s="44" t="s">
        <v>136</v>
      </c>
      <c r="P82" s="44" t="s">
        <v>211</v>
      </c>
      <c r="Q82" s="44" t="s">
        <v>149</v>
      </c>
      <c r="R82" s="44" t="s">
        <v>139</v>
      </c>
      <c r="S82" s="44" t="s">
        <v>43</v>
      </c>
      <c r="T82" s="159">
        <v>4.34</v>
      </c>
      <c r="U82" s="44" t="s">
        <v>215</v>
      </c>
      <c r="V82" s="171">
        <v>2.4E-2</v>
      </c>
      <c r="W82" s="171">
        <v>2.281E-2</v>
      </c>
      <c r="X82" s="45" t="s">
        <v>141</v>
      </c>
      <c r="Y82" s="45" t="s">
        <v>136</v>
      </c>
      <c r="Z82" s="159">
        <v>50000</v>
      </c>
      <c r="AA82" s="169">
        <v>1</v>
      </c>
      <c r="AB82" s="179">
        <v>105.25</v>
      </c>
      <c r="AD82" s="159">
        <v>52.625</v>
      </c>
      <c r="AG82" s="44" t="s">
        <v>36</v>
      </c>
      <c r="AH82" s="171">
        <v>1.2E-5</v>
      </c>
      <c r="AI82" s="171">
        <v>1.14446472688701E-2</v>
      </c>
      <c r="AJ82" s="171">
        <v>1.9499425888533E-3</v>
      </c>
    </row>
    <row r="83" spans="1:36" s="44" customFormat="1">
      <c r="A83" s="44">
        <v>382</v>
      </c>
      <c r="B83" s="44">
        <v>1404</v>
      </c>
      <c r="C83" s="44" t="s">
        <v>206</v>
      </c>
      <c r="D83" s="44" t="s">
        <v>207</v>
      </c>
      <c r="E83" s="45" t="s">
        <v>129</v>
      </c>
      <c r="F83" s="44" t="s">
        <v>218</v>
      </c>
      <c r="G83" s="44" t="s">
        <v>219</v>
      </c>
      <c r="H83" s="44" t="s">
        <v>132</v>
      </c>
      <c r="I83" s="44" t="s">
        <v>133</v>
      </c>
      <c r="J83" s="44" t="s">
        <v>30</v>
      </c>
      <c r="K83" s="44" t="s">
        <v>30</v>
      </c>
      <c r="L83" s="44" t="s">
        <v>134</v>
      </c>
      <c r="M83" s="44" t="s">
        <v>40</v>
      </c>
      <c r="N83" s="44" t="s">
        <v>210</v>
      </c>
      <c r="O83" s="44" t="s">
        <v>136</v>
      </c>
      <c r="P83" s="44" t="s">
        <v>211</v>
      </c>
      <c r="Q83" s="44" t="s">
        <v>149</v>
      </c>
      <c r="R83" s="44" t="s">
        <v>139</v>
      </c>
      <c r="S83" s="44" t="s">
        <v>43</v>
      </c>
      <c r="T83" s="159">
        <v>2.8</v>
      </c>
      <c r="U83" s="44" t="s">
        <v>220</v>
      </c>
      <c r="V83" s="171">
        <v>2.6800000000000001E-2</v>
      </c>
      <c r="W83" s="171">
        <v>4.0969999999999999E-2</v>
      </c>
      <c r="X83" s="45" t="s">
        <v>141</v>
      </c>
      <c r="Y83" s="45" t="s">
        <v>136</v>
      </c>
      <c r="Z83" s="159">
        <v>101057.60000000001</v>
      </c>
      <c r="AA83" s="169">
        <v>1</v>
      </c>
      <c r="AB83" s="179">
        <v>96.4</v>
      </c>
      <c r="AD83" s="159">
        <v>97.42</v>
      </c>
      <c r="AG83" s="44" t="s">
        <v>36</v>
      </c>
      <c r="AH83" s="171">
        <v>4.3000000000000002E-5</v>
      </c>
      <c r="AI83" s="171">
        <v>2.1186358513033399E-2</v>
      </c>
      <c r="AJ83" s="171">
        <v>3.6097384040527998E-3</v>
      </c>
    </row>
    <row r="84" spans="1:36" s="44" customFormat="1">
      <c r="A84" s="44">
        <v>382</v>
      </c>
      <c r="B84" s="44">
        <v>1404</v>
      </c>
      <c r="C84" s="44" t="s">
        <v>224</v>
      </c>
      <c r="D84" s="44" t="s">
        <v>225</v>
      </c>
      <c r="E84" s="45" t="s">
        <v>129</v>
      </c>
      <c r="F84" s="44" t="s">
        <v>226</v>
      </c>
      <c r="G84" s="44" t="s">
        <v>227</v>
      </c>
      <c r="H84" s="44" t="s">
        <v>132</v>
      </c>
      <c r="I84" s="44" t="s">
        <v>133</v>
      </c>
      <c r="J84" s="44" t="s">
        <v>30</v>
      </c>
      <c r="K84" s="44" t="s">
        <v>30</v>
      </c>
      <c r="L84" s="44" t="s">
        <v>134</v>
      </c>
      <c r="M84" s="44" t="s">
        <v>40</v>
      </c>
      <c r="N84" s="44" t="s">
        <v>135</v>
      </c>
      <c r="O84" s="44" t="s">
        <v>136</v>
      </c>
      <c r="P84" s="44" t="s">
        <v>155</v>
      </c>
      <c r="Q84" s="44" t="s">
        <v>149</v>
      </c>
      <c r="R84" s="44" t="s">
        <v>139</v>
      </c>
      <c r="S84" s="44" t="s">
        <v>43</v>
      </c>
      <c r="T84" s="159">
        <v>0.49299999999999999</v>
      </c>
      <c r="U84" s="44" t="s">
        <v>166</v>
      </c>
      <c r="V84" s="171">
        <v>2.9100000000000001E-2</v>
      </c>
      <c r="W84" s="171">
        <v>4.6629999999999998E-2</v>
      </c>
      <c r="X84" s="45" t="s">
        <v>141</v>
      </c>
      <c r="Y84" s="45" t="s">
        <v>136</v>
      </c>
      <c r="Z84" s="159">
        <v>30000</v>
      </c>
      <c r="AA84" s="169">
        <v>1</v>
      </c>
      <c r="AB84" s="179">
        <v>99.2</v>
      </c>
      <c r="AD84" s="159">
        <v>29.76</v>
      </c>
      <c r="AG84" s="44" t="s">
        <v>36</v>
      </c>
      <c r="AH84" s="171">
        <v>9.7999999999999997E-5</v>
      </c>
      <c r="AI84" s="171">
        <v>6.4720703605049903E-3</v>
      </c>
      <c r="AJ84" s="171">
        <v>1.10271337661329E-3</v>
      </c>
    </row>
    <row r="85" spans="1:36" s="44" customFormat="1">
      <c r="A85" s="44">
        <v>382</v>
      </c>
      <c r="B85" s="44">
        <v>1404</v>
      </c>
      <c r="C85" s="44" t="s">
        <v>224</v>
      </c>
      <c r="D85" s="44" t="s">
        <v>225</v>
      </c>
      <c r="E85" s="45" t="s">
        <v>129</v>
      </c>
      <c r="F85" s="44" t="s">
        <v>441</v>
      </c>
      <c r="G85" s="44" t="s">
        <v>442</v>
      </c>
      <c r="H85" s="44" t="s">
        <v>132</v>
      </c>
      <c r="I85" s="44" t="s">
        <v>133</v>
      </c>
      <c r="J85" s="44" t="s">
        <v>30</v>
      </c>
      <c r="K85" s="44" t="s">
        <v>30</v>
      </c>
      <c r="L85" s="44" t="s">
        <v>134</v>
      </c>
      <c r="M85" s="44" t="s">
        <v>40</v>
      </c>
      <c r="N85" s="44" t="s">
        <v>135</v>
      </c>
      <c r="O85" s="44" t="s">
        <v>136</v>
      </c>
      <c r="P85" s="44" t="s">
        <v>148</v>
      </c>
      <c r="Q85" s="44" t="s">
        <v>149</v>
      </c>
      <c r="R85" s="44" t="s">
        <v>139</v>
      </c>
      <c r="S85" s="44" t="s">
        <v>43</v>
      </c>
      <c r="T85" s="159">
        <v>3.714</v>
      </c>
      <c r="U85" s="44" t="s">
        <v>443</v>
      </c>
      <c r="V85" s="171">
        <v>4.3799999999999999E-2</v>
      </c>
      <c r="W85" s="171">
        <v>4.1599999999999998E-2</v>
      </c>
      <c r="X85" s="45" t="s">
        <v>141</v>
      </c>
      <c r="Y85" s="45" t="s">
        <v>136</v>
      </c>
      <c r="Z85" s="159">
        <v>95000</v>
      </c>
      <c r="AA85" s="169">
        <v>1</v>
      </c>
      <c r="AB85" s="179">
        <v>100.96</v>
      </c>
      <c r="AD85" s="159">
        <v>95.912000000000006</v>
      </c>
      <c r="AG85" s="44" t="s">
        <v>36</v>
      </c>
      <c r="AH85" s="171">
        <v>1.9000000000000001E-4</v>
      </c>
      <c r="AI85" s="171">
        <v>2.0858508481745801E-2</v>
      </c>
      <c r="AJ85" s="171">
        <v>3.5538792129614799E-3</v>
      </c>
    </row>
    <row r="86" spans="1:36" s="44" customFormat="1">
      <c r="A86" s="44">
        <v>382</v>
      </c>
      <c r="B86" s="44">
        <v>1404</v>
      </c>
      <c r="C86" s="44" t="s">
        <v>228</v>
      </c>
      <c r="D86" s="44" t="s">
        <v>229</v>
      </c>
      <c r="E86" s="45" t="s">
        <v>129</v>
      </c>
      <c r="F86" s="44" t="s">
        <v>230</v>
      </c>
      <c r="G86" s="44" t="s">
        <v>231</v>
      </c>
      <c r="H86" s="44" t="s">
        <v>132</v>
      </c>
      <c r="I86" s="44" t="s">
        <v>133</v>
      </c>
      <c r="J86" s="44" t="s">
        <v>30</v>
      </c>
      <c r="K86" s="44" t="s">
        <v>30</v>
      </c>
      <c r="L86" s="44" t="s">
        <v>134</v>
      </c>
      <c r="M86" s="44" t="s">
        <v>40</v>
      </c>
      <c r="N86" s="44" t="s">
        <v>135</v>
      </c>
      <c r="O86" s="44" t="s">
        <v>136</v>
      </c>
      <c r="P86" s="44" t="s">
        <v>232</v>
      </c>
      <c r="Q86" s="44" t="s">
        <v>138</v>
      </c>
      <c r="R86" s="44" t="s">
        <v>139</v>
      </c>
      <c r="S86" s="44" t="s">
        <v>43</v>
      </c>
      <c r="T86" s="159">
        <v>4.7649999999999997</v>
      </c>
      <c r="U86" s="44" t="s">
        <v>233</v>
      </c>
      <c r="V86" s="171">
        <v>1.95E-2</v>
      </c>
      <c r="W86" s="171">
        <v>4.1930000000000002E-2</v>
      </c>
      <c r="X86" s="45" t="s">
        <v>141</v>
      </c>
      <c r="Y86" s="45" t="s">
        <v>136</v>
      </c>
      <c r="Z86" s="159">
        <v>156580.57999999999</v>
      </c>
      <c r="AA86" s="169">
        <v>1</v>
      </c>
      <c r="AB86" s="179">
        <v>90.02</v>
      </c>
      <c r="AD86" s="159">
        <v>140.95400000000001</v>
      </c>
      <c r="AG86" s="44" t="s">
        <v>36</v>
      </c>
      <c r="AH86" s="171">
        <v>1.7200000000000001E-4</v>
      </c>
      <c r="AI86" s="171">
        <v>3.0654003960684899E-2</v>
      </c>
      <c r="AJ86" s="171">
        <v>5.2228388029400804E-3</v>
      </c>
    </row>
    <row r="87" spans="1:36" s="44" customFormat="1">
      <c r="A87" s="44">
        <v>382</v>
      </c>
      <c r="B87" s="44">
        <v>1404</v>
      </c>
      <c r="C87" s="44" t="s">
        <v>234</v>
      </c>
      <c r="D87" s="44" t="s">
        <v>235</v>
      </c>
      <c r="E87" s="45" t="s">
        <v>129</v>
      </c>
      <c r="F87" s="44" t="s">
        <v>444</v>
      </c>
      <c r="G87" s="44" t="s">
        <v>445</v>
      </c>
      <c r="H87" s="44" t="s">
        <v>132</v>
      </c>
      <c r="I87" s="44" t="s">
        <v>146</v>
      </c>
      <c r="J87" s="44" t="s">
        <v>30</v>
      </c>
      <c r="K87" s="44" t="s">
        <v>30</v>
      </c>
      <c r="L87" s="44" t="s">
        <v>134</v>
      </c>
      <c r="M87" s="44" t="s">
        <v>40</v>
      </c>
      <c r="N87" s="44" t="s">
        <v>191</v>
      </c>
      <c r="O87" s="44" t="s">
        <v>136</v>
      </c>
      <c r="P87" s="44" t="s">
        <v>211</v>
      </c>
      <c r="Q87" s="44" t="s">
        <v>149</v>
      </c>
      <c r="R87" s="44" t="s">
        <v>139</v>
      </c>
      <c r="S87" s="44" t="s">
        <v>43</v>
      </c>
      <c r="T87" s="159">
        <v>0.16200000000000001</v>
      </c>
      <c r="U87" s="44" t="s">
        <v>446</v>
      </c>
      <c r="V87" s="171">
        <v>4.4999999999999998E-2</v>
      </c>
      <c r="W87" s="171">
        <v>6.4369999999999997E-2</v>
      </c>
      <c r="X87" s="45" t="s">
        <v>141</v>
      </c>
      <c r="Y87" s="45" t="s">
        <v>136</v>
      </c>
      <c r="Z87" s="159">
        <v>65000</v>
      </c>
      <c r="AA87" s="169">
        <v>1</v>
      </c>
      <c r="AB87" s="179">
        <v>121.07</v>
      </c>
      <c r="AD87" s="159">
        <v>78.694999999999993</v>
      </c>
      <c r="AG87" s="44" t="s">
        <v>36</v>
      </c>
      <c r="AH87" s="171">
        <v>4.3999999999999999E-5</v>
      </c>
      <c r="AI87" s="171">
        <v>1.7114341836529601E-2</v>
      </c>
      <c r="AJ87" s="171">
        <v>2.9159469263867902E-3</v>
      </c>
    </row>
    <row r="88" spans="1:36" s="44" customFormat="1">
      <c r="A88" s="44">
        <v>382</v>
      </c>
      <c r="B88" s="44">
        <v>1404</v>
      </c>
      <c r="C88" s="44" t="s">
        <v>234</v>
      </c>
      <c r="D88" s="44" t="s">
        <v>235</v>
      </c>
      <c r="E88" s="45" t="s">
        <v>129</v>
      </c>
      <c r="F88" s="44" t="s">
        <v>239</v>
      </c>
      <c r="G88" s="44" t="s">
        <v>240</v>
      </c>
      <c r="H88" s="44" t="s">
        <v>132</v>
      </c>
      <c r="I88" s="44" t="s">
        <v>146</v>
      </c>
      <c r="J88" s="44" t="s">
        <v>30</v>
      </c>
      <c r="K88" s="44" t="s">
        <v>30</v>
      </c>
      <c r="L88" s="44" t="s">
        <v>134</v>
      </c>
      <c r="M88" s="44" t="s">
        <v>40</v>
      </c>
      <c r="N88" s="44" t="s">
        <v>191</v>
      </c>
      <c r="O88" s="44" t="s">
        <v>136</v>
      </c>
      <c r="P88" s="44" t="s">
        <v>211</v>
      </c>
      <c r="Q88" s="44" t="s">
        <v>149</v>
      </c>
      <c r="R88" s="44" t="s">
        <v>139</v>
      </c>
      <c r="S88" s="44" t="s">
        <v>43</v>
      </c>
      <c r="T88" s="159">
        <v>9.7050000000000001</v>
      </c>
      <c r="U88" s="44" t="s">
        <v>241</v>
      </c>
      <c r="V88" s="171">
        <v>1.2500000000000001E-2</v>
      </c>
      <c r="W88" s="171">
        <v>2.564E-2</v>
      </c>
      <c r="X88" s="45" t="s">
        <v>141</v>
      </c>
      <c r="Y88" s="45" t="s">
        <v>136</v>
      </c>
      <c r="Z88" s="159">
        <v>50000</v>
      </c>
      <c r="AA88" s="169">
        <v>1</v>
      </c>
      <c r="AB88" s="179">
        <v>103.24</v>
      </c>
      <c r="AD88" s="159">
        <v>51.62</v>
      </c>
      <c r="AG88" s="44" t="s">
        <v>36</v>
      </c>
      <c r="AH88" s="171">
        <v>1.2E-5</v>
      </c>
      <c r="AI88" s="171">
        <v>1.12260844089136E-2</v>
      </c>
      <c r="AJ88" s="171">
        <v>1.91270378026807E-3</v>
      </c>
    </row>
    <row r="89" spans="1:36" s="44" customFormat="1">
      <c r="A89" s="44">
        <v>382</v>
      </c>
      <c r="B89" s="44">
        <v>1404</v>
      </c>
      <c r="C89" s="44" t="s">
        <v>234</v>
      </c>
      <c r="D89" s="44" t="s">
        <v>235</v>
      </c>
      <c r="E89" s="45" t="s">
        <v>129</v>
      </c>
      <c r="F89" s="44" t="s">
        <v>242</v>
      </c>
      <c r="G89" s="44" t="s">
        <v>243</v>
      </c>
      <c r="H89" s="44" t="s">
        <v>132</v>
      </c>
      <c r="I89" s="44" t="s">
        <v>146</v>
      </c>
      <c r="J89" s="44" t="s">
        <v>30</v>
      </c>
      <c r="K89" s="44" t="s">
        <v>30</v>
      </c>
      <c r="L89" s="44" t="s">
        <v>134</v>
      </c>
      <c r="M89" s="44" t="s">
        <v>40</v>
      </c>
      <c r="N89" s="44" t="s">
        <v>191</v>
      </c>
      <c r="O89" s="44" t="s">
        <v>136</v>
      </c>
      <c r="P89" s="44" t="s">
        <v>211</v>
      </c>
      <c r="Q89" s="44" t="s">
        <v>149</v>
      </c>
      <c r="R89" s="44" t="s">
        <v>139</v>
      </c>
      <c r="S89" s="44" t="s">
        <v>43</v>
      </c>
      <c r="T89" s="159">
        <v>6.7389999999999999</v>
      </c>
      <c r="U89" s="44" t="s">
        <v>244</v>
      </c>
      <c r="V89" s="171">
        <v>0.03</v>
      </c>
      <c r="W89" s="171">
        <v>2.384E-2</v>
      </c>
      <c r="X89" s="45" t="s">
        <v>141</v>
      </c>
      <c r="Y89" s="45" t="s">
        <v>136</v>
      </c>
      <c r="Z89" s="159">
        <v>79000</v>
      </c>
      <c r="AA89" s="169">
        <v>1</v>
      </c>
      <c r="AB89" s="179">
        <v>111.73</v>
      </c>
      <c r="AD89" s="159">
        <v>88.266999999999996</v>
      </c>
      <c r="AG89" s="44" t="s">
        <v>36</v>
      </c>
      <c r="AH89" s="171">
        <v>1.9000000000000001E-5</v>
      </c>
      <c r="AI89" s="171">
        <v>1.9195843175053299E-2</v>
      </c>
      <c r="AJ89" s="171">
        <v>3.2705937768653199E-3</v>
      </c>
    </row>
    <row r="90" spans="1:36" s="44" customFormat="1">
      <c r="A90" s="44">
        <v>382</v>
      </c>
      <c r="B90" s="44">
        <v>1404</v>
      </c>
      <c r="C90" s="44" t="s">
        <v>251</v>
      </c>
      <c r="D90" s="44" t="s">
        <v>252</v>
      </c>
      <c r="E90" s="45" t="s">
        <v>129</v>
      </c>
      <c r="F90" s="44" t="s">
        <v>253</v>
      </c>
      <c r="G90" s="44" t="s">
        <v>254</v>
      </c>
      <c r="H90" s="44" t="s">
        <v>132</v>
      </c>
      <c r="I90" s="44" t="s">
        <v>133</v>
      </c>
      <c r="J90" s="44" t="s">
        <v>30</v>
      </c>
      <c r="K90" s="44" t="s">
        <v>30</v>
      </c>
      <c r="L90" s="44" t="s">
        <v>134</v>
      </c>
      <c r="M90" s="44" t="s">
        <v>40</v>
      </c>
      <c r="N90" s="44" t="s">
        <v>135</v>
      </c>
      <c r="O90" s="44" t="s">
        <v>136</v>
      </c>
      <c r="P90" s="44" t="s">
        <v>165</v>
      </c>
      <c r="Q90" s="44" t="s">
        <v>149</v>
      </c>
      <c r="R90" s="44" t="s">
        <v>139</v>
      </c>
      <c r="S90" s="44" t="s">
        <v>43</v>
      </c>
      <c r="T90" s="159">
        <v>8.4090000000000007</v>
      </c>
      <c r="U90" s="44" t="s">
        <v>255</v>
      </c>
      <c r="V90" s="171">
        <v>5.1200000000000002E-2</v>
      </c>
      <c r="W90" s="171">
        <v>4.8649999999999999E-2</v>
      </c>
      <c r="X90" s="45" t="s">
        <v>141</v>
      </c>
      <c r="Y90" s="45" t="s">
        <v>136</v>
      </c>
      <c r="Z90" s="159">
        <v>25000</v>
      </c>
      <c r="AA90" s="169">
        <v>1</v>
      </c>
      <c r="AB90" s="179">
        <v>103.56</v>
      </c>
      <c r="AD90" s="159">
        <v>25.89</v>
      </c>
      <c r="AG90" s="44" t="s">
        <v>36</v>
      </c>
      <c r="AH90" s="171">
        <v>2.1999999999999999E-5</v>
      </c>
      <c r="AI90" s="171">
        <v>5.6304402430602902E-3</v>
      </c>
      <c r="AJ90" s="171">
        <v>9.5931617340450201E-4</v>
      </c>
    </row>
    <row r="91" spans="1:36" s="44" customFormat="1">
      <c r="A91" s="44">
        <v>382</v>
      </c>
      <c r="B91" s="44">
        <v>1404</v>
      </c>
      <c r="C91" s="44" t="s">
        <v>256</v>
      </c>
      <c r="D91" s="44" t="s">
        <v>257</v>
      </c>
      <c r="E91" s="45" t="s">
        <v>129</v>
      </c>
      <c r="F91" s="44" t="s">
        <v>258</v>
      </c>
      <c r="G91" s="44" t="s">
        <v>259</v>
      </c>
      <c r="H91" s="44" t="s">
        <v>132</v>
      </c>
      <c r="I91" s="44" t="s">
        <v>146</v>
      </c>
      <c r="J91" s="44" t="s">
        <v>30</v>
      </c>
      <c r="K91" s="44" t="s">
        <v>30</v>
      </c>
      <c r="L91" s="44" t="s">
        <v>134</v>
      </c>
      <c r="M91" s="44" t="s">
        <v>40</v>
      </c>
      <c r="N91" s="44" t="s">
        <v>210</v>
      </c>
      <c r="O91" s="44" t="s">
        <v>136</v>
      </c>
      <c r="P91" s="44" t="s">
        <v>211</v>
      </c>
      <c r="Q91" s="44" t="s">
        <v>149</v>
      </c>
      <c r="R91" s="44" t="s">
        <v>139</v>
      </c>
      <c r="S91" s="44" t="s">
        <v>43</v>
      </c>
      <c r="T91" s="159">
        <v>0.49299999999999999</v>
      </c>
      <c r="U91" s="44" t="s">
        <v>166</v>
      </c>
      <c r="V91" s="171">
        <v>8.3000000000000001E-3</v>
      </c>
      <c r="W91" s="171">
        <v>3.0339999999999999E-2</v>
      </c>
      <c r="X91" s="45" t="s">
        <v>141</v>
      </c>
      <c r="Y91" s="45" t="s">
        <v>136</v>
      </c>
      <c r="Z91" s="159">
        <v>100000</v>
      </c>
      <c r="AA91" s="169">
        <v>1</v>
      </c>
      <c r="AB91" s="179">
        <v>117.19</v>
      </c>
      <c r="AD91" s="159">
        <v>117.19</v>
      </c>
      <c r="AG91" s="44" t="s">
        <v>36</v>
      </c>
      <c r="AH91" s="171">
        <v>6.6000000000000005E-5</v>
      </c>
      <c r="AI91" s="171">
        <v>2.5485951799313799E-2</v>
      </c>
      <c r="AJ91" s="171">
        <v>4.3423044558236201E-3</v>
      </c>
    </row>
    <row r="92" spans="1:36" s="44" customFormat="1">
      <c r="A92" s="44">
        <v>382</v>
      </c>
      <c r="B92" s="44">
        <v>1404</v>
      </c>
      <c r="C92" s="44" t="s">
        <v>256</v>
      </c>
      <c r="D92" s="44" t="s">
        <v>257</v>
      </c>
      <c r="E92" s="45" t="s">
        <v>129</v>
      </c>
      <c r="F92" s="44" t="s">
        <v>447</v>
      </c>
      <c r="G92" s="44" t="s">
        <v>448</v>
      </c>
      <c r="H92" s="44" t="s">
        <v>132</v>
      </c>
      <c r="I92" s="44" t="s">
        <v>146</v>
      </c>
      <c r="J92" s="44" t="s">
        <v>30</v>
      </c>
      <c r="K92" s="44" t="s">
        <v>30</v>
      </c>
      <c r="L92" s="44" t="s">
        <v>134</v>
      </c>
      <c r="M92" s="44" t="s">
        <v>40</v>
      </c>
      <c r="N92" s="44" t="s">
        <v>210</v>
      </c>
      <c r="O92" s="44" t="s">
        <v>136</v>
      </c>
      <c r="P92" s="44" t="s">
        <v>211</v>
      </c>
      <c r="Q92" s="44" t="s">
        <v>149</v>
      </c>
      <c r="R92" s="44" t="s">
        <v>139</v>
      </c>
      <c r="S92" s="44" t="s">
        <v>43</v>
      </c>
      <c r="T92" s="159">
        <v>1.8979999999999999</v>
      </c>
      <c r="U92" s="44" t="s">
        <v>449</v>
      </c>
      <c r="V92" s="171">
        <v>1E-3</v>
      </c>
      <c r="W92" s="171">
        <v>2.3199999999999998E-2</v>
      </c>
      <c r="X92" s="45" t="s">
        <v>141</v>
      </c>
      <c r="Y92" s="45" t="s">
        <v>136</v>
      </c>
      <c r="Z92" s="159">
        <v>100000</v>
      </c>
      <c r="AA92" s="169">
        <v>1</v>
      </c>
      <c r="AB92" s="179">
        <v>110.39</v>
      </c>
      <c r="AD92" s="159">
        <v>110.39</v>
      </c>
      <c r="AG92" s="44" t="s">
        <v>36</v>
      </c>
      <c r="AH92" s="171">
        <v>3.1999999999999999E-5</v>
      </c>
      <c r="AI92" s="171">
        <v>2.4007118518015701E-2</v>
      </c>
      <c r="AJ92" s="171">
        <v>4.0903403778340302E-3</v>
      </c>
    </row>
    <row r="93" spans="1:36" s="44" customFormat="1">
      <c r="A93" s="44">
        <v>382</v>
      </c>
      <c r="B93" s="44">
        <v>1404</v>
      </c>
      <c r="C93" s="44" t="s">
        <v>256</v>
      </c>
      <c r="D93" s="44" t="s">
        <v>257</v>
      </c>
      <c r="E93" s="45" t="s">
        <v>129</v>
      </c>
      <c r="F93" s="44" t="s">
        <v>260</v>
      </c>
      <c r="G93" s="44" t="s">
        <v>261</v>
      </c>
      <c r="H93" s="44" t="s">
        <v>132</v>
      </c>
      <c r="I93" s="44" t="s">
        <v>133</v>
      </c>
      <c r="J93" s="44" t="s">
        <v>30</v>
      </c>
      <c r="K93" s="44" t="s">
        <v>30</v>
      </c>
      <c r="L93" s="44" t="s">
        <v>134</v>
      </c>
      <c r="M93" s="44" t="s">
        <v>40</v>
      </c>
      <c r="N93" s="44" t="s">
        <v>210</v>
      </c>
      <c r="O93" s="44" t="s">
        <v>136</v>
      </c>
      <c r="P93" s="44" t="s">
        <v>211</v>
      </c>
      <c r="Q93" s="44" t="s">
        <v>149</v>
      </c>
      <c r="R93" s="44" t="s">
        <v>139</v>
      </c>
      <c r="S93" s="44" t="s">
        <v>43</v>
      </c>
      <c r="T93" s="159">
        <v>2.2330000000000001</v>
      </c>
      <c r="U93" s="44" t="s">
        <v>262</v>
      </c>
      <c r="V93" s="171">
        <v>2.76E-2</v>
      </c>
      <c r="W93" s="171">
        <v>4.1250000000000002E-2</v>
      </c>
      <c r="X93" s="45" t="s">
        <v>141</v>
      </c>
      <c r="Y93" s="45" t="s">
        <v>136</v>
      </c>
      <c r="Z93" s="159">
        <v>184500</v>
      </c>
      <c r="AA93" s="169">
        <v>1</v>
      </c>
      <c r="AB93" s="179">
        <v>97.54</v>
      </c>
      <c r="AD93" s="159">
        <v>179.96100000000001</v>
      </c>
      <c r="AG93" s="44" t="s">
        <v>36</v>
      </c>
      <c r="AH93" s="171">
        <v>9.3999999999999994E-5</v>
      </c>
      <c r="AI93" s="171">
        <v>3.9137170556718698E-2</v>
      </c>
      <c r="AJ93" s="171">
        <v>6.6682033865160199E-3</v>
      </c>
    </row>
    <row r="94" spans="1:36" s="44" customFormat="1">
      <c r="A94" s="44">
        <v>382</v>
      </c>
      <c r="B94" s="44">
        <v>1404</v>
      </c>
      <c r="C94" s="44" t="s">
        <v>256</v>
      </c>
      <c r="D94" s="44" t="s">
        <v>257</v>
      </c>
      <c r="E94" s="45" t="s">
        <v>129</v>
      </c>
      <c r="F94" s="44" t="s">
        <v>263</v>
      </c>
      <c r="G94" s="44" t="s">
        <v>264</v>
      </c>
      <c r="H94" s="44" t="s">
        <v>132</v>
      </c>
      <c r="I94" s="44" t="s">
        <v>146</v>
      </c>
      <c r="J94" s="44" t="s">
        <v>30</v>
      </c>
      <c r="K94" s="44" t="s">
        <v>30</v>
      </c>
      <c r="L94" s="44" t="s">
        <v>134</v>
      </c>
      <c r="M94" s="44" t="s">
        <v>40</v>
      </c>
      <c r="N94" s="44" t="s">
        <v>210</v>
      </c>
      <c r="O94" s="44" t="s">
        <v>136</v>
      </c>
      <c r="P94" s="44" t="s">
        <v>211</v>
      </c>
      <c r="Q94" s="44" t="s">
        <v>149</v>
      </c>
      <c r="R94" s="44" t="s">
        <v>139</v>
      </c>
      <c r="S94" s="44" t="s">
        <v>43</v>
      </c>
      <c r="T94" s="159">
        <v>3.9510000000000001</v>
      </c>
      <c r="U94" s="44" t="s">
        <v>265</v>
      </c>
      <c r="V94" s="171">
        <v>2.0199999999999999E-2</v>
      </c>
      <c r="W94" s="171">
        <v>2.1909999999999999E-2</v>
      </c>
      <c r="X94" s="45" t="s">
        <v>141</v>
      </c>
      <c r="Y94" s="45" t="s">
        <v>136</v>
      </c>
      <c r="Z94" s="159">
        <v>100000</v>
      </c>
      <c r="AA94" s="169">
        <v>1</v>
      </c>
      <c r="AB94" s="179">
        <v>105.39</v>
      </c>
      <c r="AD94" s="159">
        <v>105.39</v>
      </c>
      <c r="AG94" s="44" t="s">
        <v>36</v>
      </c>
      <c r="AH94" s="171">
        <v>2.8E-5</v>
      </c>
      <c r="AI94" s="171">
        <v>2.29197411052964E-2</v>
      </c>
      <c r="AJ94" s="171">
        <v>3.9050726734299198E-3</v>
      </c>
    </row>
    <row r="95" spans="1:36" s="44" customFormat="1">
      <c r="A95" s="44">
        <v>382</v>
      </c>
      <c r="B95" s="44">
        <v>1404</v>
      </c>
      <c r="C95" s="44" t="s">
        <v>256</v>
      </c>
      <c r="D95" s="44" t="s">
        <v>257</v>
      </c>
      <c r="E95" s="45" t="s">
        <v>129</v>
      </c>
      <c r="F95" s="44" t="s">
        <v>266</v>
      </c>
      <c r="G95" s="44" t="s">
        <v>267</v>
      </c>
      <c r="H95" s="44" t="s">
        <v>132</v>
      </c>
      <c r="I95" s="44" t="s">
        <v>133</v>
      </c>
      <c r="J95" s="44" t="s">
        <v>30</v>
      </c>
      <c r="K95" s="44" t="s">
        <v>30</v>
      </c>
      <c r="L95" s="44" t="s">
        <v>134</v>
      </c>
      <c r="M95" s="44" t="s">
        <v>40</v>
      </c>
      <c r="N95" s="44" t="s">
        <v>210</v>
      </c>
      <c r="O95" s="44" t="s">
        <v>136</v>
      </c>
      <c r="P95" s="44" t="s">
        <v>268</v>
      </c>
      <c r="Q95" s="44" t="s">
        <v>138</v>
      </c>
      <c r="R95" s="44" t="s">
        <v>139</v>
      </c>
      <c r="S95" s="44" t="s">
        <v>43</v>
      </c>
      <c r="T95" s="159">
        <v>5.54</v>
      </c>
      <c r="U95" s="44" t="s">
        <v>269</v>
      </c>
      <c r="V95" s="171">
        <v>4.5900000000000003E-2</v>
      </c>
      <c r="W95" s="171">
        <v>4.181E-2</v>
      </c>
      <c r="X95" s="45" t="s">
        <v>141</v>
      </c>
      <c r="Y95" s="45" t="s">
        <v>136</v>
      </c>
      <c r="Z95" s="159">
        <v>80000</v>
      </c>
      <c r="AA95" s="169">
        <v>1</v>
      </c>
      <c r="AB95" s="179">
        <v>103.65</v>
      </c>
      <c r="AD95" s="159">
        <v>82.92</v>
      </c>
      <c r="AG95" s="44" t="s">
        <v>36</v>
      </c>
      <c r="AH95" s="171">
        <v>4.3000000000000002E-5</v>
      </c>
      <c r="AI95" s="171">
        <v>1.80330670125361E-2</v>
      </c>
      <c r="AJ95" s="171">
        <v>3.0724796098378299E-3</v>
      </c>
    </row>
    <row r="96" spans="1:36" s="44" customFormat="1">
      <c r="A96" s="44">
        <v>382</v>
      </c>
      <c r="B96" s="44">
        <v>1404</v>
      </c>
      <c r="C96" s="44" t="s">
        <v>256</v>
      </c>
      <c r="D96" s="44" t="s">
        <v>257</v>
      </c>
      <c r="E96" s="45" t="s">
        <v>129</v>
      </c>
      <c r="F96" s="44" t="s">
        <v>270</v>
      </c>
      <c r="G96" s="44" t="s">
        <v>271</v>
      </c>
      <c r="H96" s="44" t="s">
        <v>132</v>
      </c>
      <c r="I96" s="44" t="s">
        <v>146</v>
      </c>
      <c r="J96" s="44" t="s">
        <v>30</v>
      </c>
      <c r="K96" s="44" t="s">
        <v>30</v>
      </c>
      <c r="L96" s="44" t="s">
        <v>134</v>
      </c>
      <c r="M96" s="44" t="s">
        <v>40</v>
      </c>
      <c r="N96" s="44" t="s">
        <v>210</v>
      </c>
      <c r="O96" s="44" t="s">
        <v>136</v>
      </c>
      <c r="P96" s="44" t="s">
        <v>268</v>
      </c>
      <c r="Q96" s="44" t="s">
        <v>138</v>
      </c>
      <c r="R96" s="44" t="s">
        <v>139</v>
      </c>
      <c r="S96" s="44" t="s">
        <v>43</v>
      </c>
      <c r="T96" s="159">
        <v>6.48</v>
      </c>
      <c r="U96" s="44" t="s">
        <v>272</v>
      </c>
      <c r="V96" s="171">
        <v>2.5999999999999999E-2</v>
      </c>
      <c r="W96" s="171">
        <v>2.2110000000000001E-2</v>
      </c>
      <c r="X96" s="45" t="s">
        <v>141</v>
      </c>
      <c r="Y96" s="45" t="s">
        <v>136</v>
      </c>
      <c r="Z96" s="159">
        <v>80000</v>
      </c>
      <c r="AA96" s="169">
        <v>1</v>
      </c>
      <c r="AB96" s="179">
        <v>103.41</v>
      </c>
      <c r="AD96" s="159">
        <v>82.727999999999994</v>
      </c>
      <c r="AG96" s="44" t="s">
        <v>36</v>
      </c>
      <c r="AH96" s="171">
        <v>4.3999999999999999E-5</v>
      </c>
      <c r="AI96" s="171">
        <v>1.7991311719887701E-2</v>
      </c>
      <c r="AJ96" s="171">
        <v>3.06536532998871E-3</v>
      </c>
    </row>
    <row r="97" spans="1:36" s="44" customFormat="1">
      <c r="A97" s="44">
        <v>382</v>
      </c>
      <c r="B97" s="44">
        <v>1404</v>
      </c>
      <c r="C97" s="44" t="s">
        <v>256</v>
      </c>
      <c r="D97" s="44" t="s">
        <v>257</v>
      </c>
      <c r="E97" s="45" t="s">
        <v>129</v>
      </c>
      <c r="F97" s="44" t="s">
        <v>276</v>
      </c>
      <c r="G97" s="44" t="s">
        <v>277</v>
      </c>
      <c r="H97" s="44" t="s">
        <v>132</v>
      </c>
      <c r="I97" s="44" t="s">
        <v>146</v>
      </c>
      <c r="J97" s="44" t="s">
        <v>30</v>
      </c>
      <c r="K97" s="44" t="s">
        <v>30</v>
      </c>
      <c r="L97" s="44" t="s">
        <v>134</v>
      </c>
      <c r="M97" s="44" t="s">
        <v>40</v>
      </c>
      <c r="N97" s="44" t="s">
        <v>210</v>
      </c>
      <c r="O97" s="44" t="s">
        <v>136</v>
      </c>
      <c r="P97" s="44" t="s">
        <v>155</v>
      </c>
      <c r="Q97" s="44" t="s">
        <v>149</v>
      </c>
      <c r="R97" s="44" t="s">
        <v>139</v>
      </c>
      <c r="S97" s="44" t="s">
        <v>43</v>
      </c>
      <c r="T97" s="159">
        <v>4.7350000000000003</v>
      </c>
      <c r="U97" s="44" t="s">
        <v>278</v>
      </c>
      <c r="V97" s="171">
        <v>3.1E-2</v>
      </c>
      <c r="W97" s="171">
        <v>2.6349999999999998E-2</v>
      </c>
      <c r="X97" s="45" t="s">
        <v>141</v>
      </c>
      <c r="Y97" s="45" t="s">
        <v>136</v>
      </c>
      <c r="Z97" s="159">
        <v>80000</v>
      </c>
      <c r="AA97" s="169">
        <v>1</v>
      </c>
      <c r="AB97" s="179">
        <v>107.58</v>
      </c>
      <c r="AD97" s="159">
        <v>86.063999999999993</v>
      </c>
      <c r="AG97" s="44" t="s">
        <v>36</v>
      </c>
      <c r="AH97" s="171">
        <v>5.1999999999999997E-5</v>
      </c>
      <c r="AI97" s="171">
        <v>1.8716809929654001E-2</v>
      </c>
      <c r="AJ97" s="171">
        <v>3.1889759423671298E-3</v>
      </c>
    </row>
    <row r="98" spans="1:36" s="44" customFormat="1">
      <c r="A98" s="44">
        <v>382</v>
      </c>
      <c r="B98" s="44">
        <v>1404</v>
      </c>
      <c r="C98" s="44" t="s">
        <v>287</v>
      </c>
      <c r="D98" s="44" t="s">
        <v>288</v>
      </c>
      <c r="E98" s="45" t="s">
        <v>129</v>
      </c>
      <c r="F98" s="44" t="s">
        <v>296</v>
      </c>
      <c r="G98" s="44" t="s">
        <v>297</v>
      </c>
      <c r="H98" s="44" t="s">
        <v>132</v>
      </c>
      <c r="I98" s="44" t="s">
        <v>133</v>
      </c>
      <c r="J98" s="44" t="s">
        <v>30</v>
      </c>
      <c r="K98" s="44" t="s">
        <v>30</v>
      </c>
      <c r="L98" s="44" t="s">
        <v>134</v>
      </c>
      <c r="M98" s="44" t="s">
        <v>40</v>
      </c>
      <c r="N98" s="44" t="s">
        <v>135</v>
      </c>
      <c r="O98" s="44" t="s">
        <v>136</v>
      </c>
      <c r="P98" s="44" t="s">
        <v>291</v>
      </c>
      <c r="Q98" s="44" t="s">
        <v>138</v>
      </c>
      <c r="R98" s="44" t="s">
        <v>139</v>
      </c>
      <c r="S98" s="44" t="s">
        <v>43</v>
      </c>
      <c r="T98" s="159">
        <v>7.0730000000000004</v>
      </c>
      <c r="U98" s="44" t="s">
        <v>298</v>
      </c>
      <c r="V98" s="171">
        <v>4.7800000000000002E-2</v>
      </c>
      <c r="W98" s="171">
        <v>4.7E-2</v>
      </c>
      <c r="X98" s="45" t="s">
        <v>141</v>
      </c>
      <c r="Y98" s="45" t="s">
        <v>136</v>
      </c>
      <c r="Z98" s="159">
        <v>30000</v>
      </c>
      <c r="AA98" s="169">
        <v>1</v>
      </c>
      <c r="AB98" s="179">
        <v>101.2</v>
      </c>
      <c r="AD98" s="159">
        <v>30.36</v>
      </c>
      <c r="AG98" s="44" t="s">
        <v>36</v>
      </c>
      <c r="AH98" s="171">
        <v>1.12E-4</v>
      </c>
      <c r="AI98" s="171">
        <v>6.6025556500313E-3</v>
      </c>
      <c r="AJ98" s="171">
        <v>1.12494550114178E-3</v>
      </c>
    </row>
    <row r="99" spans="1:36" s="44" customFormat="1">
      <c r="A99" s="44">
        <v>382</v>
      </c>
      <c r="B99" s="44">
        <v>1404</v>
      </c>
      <c r="C99" s="44" t="s">
        <v>287</v>
      </c>
      <c r="D99" s="44" t="s">
        <v>288</v>
      </c>
      <c r="E99" s="45" t="s">
        <v>129</v>
      </c>
      <c r="F99" s="44" t="s">
        <v>299</v>
      </c>
      <c r="G99" s="44" t="s">
        <v>300</v>
      </c>
      <c r="H99" s="44" t="s">
        <v>132</v>
      </c>
      <c r="I99" s="44" t="s">
        <v>133</v>
      </c>
      <c r="J99" s="44" t="s">
        <v>30</v>
      </c>
      <c r="K99" s="44" t="s">
        <v>30</v>
      </c>
      <c r="L99" s="44" t="s">
        <v>134</v>
      </c>
      <c r="M99" s="44" t="s">
        <v>40</v>
      </c>
      <c r="N99" s="44" t="s">
        <v>135</v>
      </c>
      <c r="O99" s="44" t="s">
        <v>136</v>
      </c>
      <c r="P99" s="44" t="s">
        <v>291</v>
      </c>
      <c r="Q99" s="44" t="s">
        <v>138</v>
      </c>
      <c r="R99" s="44" t="s">
        <v>139</v>
      </c>
      <c r="S99" s="44" t="s">
        <v>43</v>
      </c>
      <c r="T99" s="159">
        <v>7.7309999999999999</v>
      </c>
      <c r="U99" s="44" t="s">
        <v>301</v>
      </c>
      <c r="V99" s="171">
        <v>4.7800000000000002E-2</v>
      </c>
      <c r="W99" s="171">
        <v>4.7780000000000003E-2</v>
      </c>
      <c r="X99" s="45" t="s">
        <v>141</v>
      </c>
      <c r="Y99" s="45" t="s">
        <v>136</v>
      </c>
      <c r="Z99" s="159">
        <v>30000</v>
      </c>
      <c r="AA99" s="169">
        <v>1</v>
      </c>
      <c r="AB99" s="179">
        <v>100.7</v>
      </c>
      <c r="AD99" s="159">
        <v>30.21</v>
      </c>
      <c r="AG99" s="44" t="s">
        <v>36</v>
      </c>
      <c r="AH99" s="171">
        <v>1.12E-4</v>
      </c>
      <c r="AI99" s="171">
        <v>6.5699343276497298E-3</v>
      </c>
      <c r="AJ99" s="171">
        <v>1.11938747000966E-3</v>
      </c>
    </row>
    <row r="100" spans="1:36" s="44" customFormat="1">
      <c r="A100" s="44">
        <v>382</v>
      </c>
      <c r="B100" s="44">
        <v>1404</v>
      </c>
      <c r="C100" s="44" t="s">
        <v>302</v>
      </c>
      <c r="D100" s="44" t="s">
        <v>303</v>
      </c>
      <c r="E100" s="45" t="s">
        <v>129</v>
      </c>
      <c r="F100" s="44" t="s">
        <v>304</v>
      </c>
      <c r="G100" s="44" t="s">
        <v>305</v>
      </c>
      <c r="H100" s="44" t="s">
        <v>132</v>
      </c>
      <c r="I100" s="44" t="s">
        <v>146</v>
      </c>
      <c r="J100" s="44" t="s">
        <v>30</v>
      </c>
      <c r="K100" s="44" t="s">
        <v>30</v>
      </c>
      <c r="L100" s="44" t="s">
        <v>134</v>
      </c>
      <c r="M100" s="44" t="s">
        <v>40</v>
      </c>
      <c r="N100" s="44" t="s">
        <v>147</v>
      </c>
      <c r="O100" s="44" t="s">
        <v>136</v>
      </c>
      <c r="P100" s="44" t="s">
        <v>165</v>
      </c>
      <c r="Q100" s="44" t="s">
        <v>149</v>
      </c>
      <c r="R100" s="44" t="s">
        <v>139</v>
      </c>
      <c r="S100" s="44" t="s">
        <v>43</v>
      </c>
      <c r="T100" s="159">
        <v>1.141</v>
      </c>
      <c r="U100" s="44" t="s">
        <v>306</v>
      </c>
      <c r="V100" s="171">
        <v>2.0500000000000001E-2</v>
      </c>
      <c r="W100" s="171">
        <v>2.8219999999999999E-2</v>
      </c>
      <c r="X100" s="45" t="s">
        <v>141</v>
      </c>
      <c r="Y100" s="45" t="s">
        <v>136</v>
      </c>
      <c r="Z100" s="159">
        <v>32000</v>
      </c>
      <c r="AA100" s="169">
        <v>1</v>
      </c>
      <c r="AB100" s="179">
        <v>119.3</v>
      </c>
      <c r="AD100" s="159">
        <v>38.176000000000002</v>
      </c>
      <c r="AG100" s="44" t="s">
        <v>36</v>
      </c>
      <c r="AH100" s="171">
        <v>6.3999999999999997E-5</v>
      </c>
      <c r="AI100" s="171">
        <v>8.3023440215940405E-3</v>
      </c>
      <c r="AJ100" s="171">
        <v>1.41455597666629E-3</v>
      </c>
    </row>
    <row r="101" spans="1:36" s="44" customFormat="1">
      <c r="A101" s="44">
        <v>382</v>
      </c>
      <c r="B101" s="44">
        <v>1404</v>
      </c>
      <c r="C101" s="44" t="s">
        <v>307</v>
      </c>
      <c r="D101" s="44" t="s">
        <v>308</v>
      </c>
      <c r="E101" s="45" t="s">
        <v>129</v>
      </c>
      <c r="F101" s="44" t="s">
        <v>312</v>
      </c>
      <c r="G101" s="44" t="s">
        <v>313</v>
      </c>
      <c r="H101" s="44" t="s">
        <v>132</v>
      </c>
      <c r="I101" s="44" t="s">
        <v>133</v>
      </c>
      <c r="J101" s="44" t="s">
        <v>30</v>
      </c>
      <c r="K101" s="44" t="s">
        <v>30</v>
      </c>
      <c r="L101" s="44" t="s">
        <v>134</v>
      </c>
      <c r="M101" s="44" t="s">
        <v>40</v>
      </c>
      <c r="N101" s="44" t="s">
        <v>210</v>
      </c>
      <c r="O101" s="44" t="s">
        <v>136</v>
      </c>
      <c r="P101" s="44" t="s">
        <v>211</v>
      </c>
      <c r="Q101" s="44" t="s">
        <v>149</v>
      </c>
      <c r="R101" s="44" t="s">
        <v>139</v>
      </c>
      <c r="S101" s="44" t="s">
        <v>43</v>
      </c>
      <c r="T101" s="159">
        <v>2.589</v>
      </c>
      <c r="U101" s="44" t="s">
        <v>314</v>
      </c>
      <c r="V101" s="171">
        <v>2.7400000000000001E-2</v>
      </c>
      <c r="W101" s="171">
        <v>4.1160000000000002E-2</v>
      </c>
      <c r="X101" s="45" t="s">
        <v>141</v>
      </c>
      <c r="Y101" s="45" t="s">
        <v>136</v>
      </c>
      <c r="Z101" s="159">
        <v>60000</v>
      </c>
      <c r="AA101" s="169">
        <v>1</v>
      </c>
      <c r="AB101" s="179">
        <v>98.49</v>
      </c>
      <c r="AD101" s="159">
        <v>59.094000000000001</v>
      </c>
      <c r="AG101" s="44" t="s">
        <v>36</v>
      </c>
      <c r="AH101" s="171">
        <v>1.9000000000000001E-5</v>
      </c>
      <c r="AI101" s="171">
        <v>1.2851496165446299E-2</v>
      </c>
      <c r="AJ101" s="171">
        <v>2.1896419448113398E-3</v>
      </c>
    </row>
    <row r="102" spans="1:36" s="44" customFormat="1">
      <c r="A102" s="44">
        <v>382</v>
      </c>
      <c r="B102" s="44">
        <v>1404</v>
      </c>
      <c r="C102" s="44" t="s">
        <v>307</v>
      </c>
      <c r="D102" s="44" t="s">
        <v>308</v>
      </c>
      <c r="E102" s="45" t="s">
        <v>129</v>
      </c>
      <c r="F102" s="44" t="s">
        <v>315</v>
      </c>
      <c r="G102" s="44" t="s">
        <v>316</v>
      </c>
      <c r="H102" s="44" t="s">
        <v>132</v>
      </c>
      <c r="I102" s="44" t="s">
        <v>146</v>
      </c>
      <c r="J102" s="44" t="s">
        <v>30</v>
      </c>
      <c r="K102" s="44" t="s">
        <v>30</v>
      </c>
      <c r="L102" s="44" t="s">
        <v>134</v>
      </c>
      <c r="M102" s="44" t="s">
        <v>40</v>
      </c>
      <c r="N102" s="44" t="s">
        <v>210</v>
      </c>
      <c r="O102" s="44" t="s">
        <v>136</v>
      </c>
      <c r="P102" s="44" t="s">
        <v>211</v>
      </c>
      <c r="Q102" s="44" t="s">
        <v>149</v>
      </c>
      <c r="R102" s="44" t="s">
        <v>139</v>
      </c>
      <c r="S102" s="44" t="s">
        <v>43</v>
      </c>
      <c r="T102" s="159">
        <v>3.7330000000000001</v>
      </c>
      <c r="U102" s="44" t="s">
        <v>244</v>
      </c>
      <c r="V102" s="171">
        <v>2.06E-2</v>
      </c>
      <c r="W102" s="171">
        <v>2.2249999999999999E-2</v>
      </c>
      <c r="X102" s="45" t="s">
        <v>141</v>
      </c>
      <c r="Y102" s="45" t="s">
        <v>136</v>
      </c>
      <c r="Z102" s="159">
        <v>64000</v>
      </c>
      <c r="AA102" s="169">
        <v>1</v>
      </c>
      <c r="AB102" s="179">
        <v>107.55</v>
      </c>
      <c r="AD102" s="159">
        <v>68.831999999999994</v>
      </c>
      <c r="AG102" s="44" t="s">
        <v>36</v>
      </c>
      <c r="AH102" s="171">
        <v>4.0000000000000003E-5</v>
      </c>
      <c r="AI102" s="171">
        <v>1.49692724144583E-2</v>
      </c>
      <c r="AJ102" s="171">
        <v>2.5504693259087901E-3</v>
      </c>
    </row>
    <row r="103" spans="1:36" s="44" customFormat="1">
      <c r="A103" s="44">
        <v>382</v>
      </c>
      <c r="B103" s="44">
        <v>1404</v>
      </c>
      <c r="C103" s="44" t="s">
        <v>307</v>
      </c>
      <c r="D103" s="44" t="s">
        <v>308</v>
      </c>
      <c r="E103" s="45" t="s">
        <v>129</v>
      </c>
      <c r="F103" s="44" t="s">
        <v>317</v>
      </c>
      <c r="G103" s="44" t="s">
        <v>318</v>
      </c>
      <c r="H103" s="44" t="s">
        <v>132</v>
      </c>
      <c r="I103" s="44" t="s">
        <v>146</v>
      </c>
      <c r="J103" s="44" t="s">
        <v>30</v>
      </c>
      <c r="K103" s="44" t="s">
        <v>30</v>
      </c>
      <c r="L103" s="44" t="s">
        <v>134</v>
      </c>
      <c r="M103" s="44" t="s">
        <v>40</v>
      </c>
      <c r="N103" s="44" t="s">
        <v>210</v>
      </c>
      <c r="O103" s="44" t="s">
        <v>136</v>
      </c>
      <c r="P103" s="44" t="s">
        <v>211</v>
      </c>
      <c r="Q103" s="44" t="s">
        <v>149</v>
      </c>
      <c r="R103" s="44" t="s">
        <v>139</v>
      </c>
      <c r="S103" s="44" t="s">
        <v>43</v>
      </c>
      <c r="T103" s="159">
        <v>4.2699999999999996</v>
      </c>
      <c r="U103" s="44" t="s">
        <v>319</v>
      </c>
      <c r="V103" s="171">
        <v>1.9900000000000001E-2</v>
      </c>
      <c r="W103" s="171">
        <v>2.2780000000000002E-2</v>
      </c>
      <c r="X103" s="45" t="s">
        <v>141</v>
      </c>
      <c r="Y103" s="45" t="s">
        <v>136</v>
      </c>
      <c r="Z103" s="159">
        <v>80000</v>
      </c>
      <c r="AA103" s="169">
        <v>1</v>
      </c>
      <c r="AB103" s="179">
        <v>104.63</v>
      </c>
      <c r="AD103" s="159">
        <v>83.703999999999994</v>
      </c>
      <c r="AG103" s="44" t="s">
        <v>36</v>
      </c>
      <c r="AH103" s="171">
        <v>3.6999999999999998E-5</v>
      </c>
      <c r="AI103" s="171">
        <v>1.82035677908505E-2</v>
      </c>
      <c r="AJ103" s="171">
        <v>3.1015295858883899E-3</v>
      </c>
    </row>
    <row r="104" spans="1:36" s="44" customFormat="1">
      <c r="A104" s="44">
        <v>382</v>
      </c>
      <c r="B104" s="44">
        <v>1404</v>
      </c>
      <c r="C104" s="44" t="s">
        <v>307</v>
      </c>
      <c r="D104" s="44" t="s">
        <v>308</v>
      </c>
      <c r="E104" s="45" t="s">
        <v>129</v>
      </c>
      <c r="F104" s="44" t="s">
        <v>320</v>
      </c>
      <c r="G104" s="44" t="s">
        <v>321</v>
      </c>
      <c r="H104" s="44" t="s">
        <v>132</v>
      </c>
      <c r="I104" s="44" t="s">
        <v>146</v>
      </c>
      <c r="J104" s="44" t="s">
        <v>30</v>
      </c>
      <c r="K104" s="44" t="s">
        <v>30</v>
      </c>
      <c r="L104" s="44" t="s">
        <v>134</v>
      </c>
      <c r="M104" s="44" t="s">
        <v>40</v>
      </c>
      <c r="N104" s="44" t="s">
        <v>210</v>
      </c>
      <c r="O104" s="44" t="s">
        <v>136</v>
      </c>
      <c r="P104" s="44" t="s">
        <v>211</v>
      </c>
      <c r="Q104" s="44" t="s">
        <v>149</v>
      </c>
      <c r="R104" s="44" t="s">
        <v>139</v>
      </c>
      <c r="S104" s="44" t="s">
        <v>43</v>
      </c>
      <c r="T104" s="159">
        <v>0.47399999999999998</v>
      </c>
      <c r="U104" s="44" t="s">
        <v>322</v>
      </c>
      <c r="V104" s="171">
        <v>3.8E-3</v>
      </c>
      <c r="W104" s="171">
        <v>2.826E-2</v>
      </c>
      <c r="X104" s="45" t="s">
        <v>141</v>
      </c>
      <c r="Y104" s="45" t="s">
        <v>136</v>
      </c>
      <c r="Z104" s="159">
        <v>330000</v>
      </c>
      <c r="AA104" s="169">
        <v>1</v>
      </c>
      <c r="AB104" s="179">
        <v>115.12</v>
      </c>
      <c r="AD104" s="159">
        <v>379.89600000000002</v>
      </c>
      <c r="AG104" s="44" t="s">
        <v>36</v>
      </c>
      <c r="AH104" s="171">
        <v>1.1E-4</v>
      </c>
      <c r="AI104" s="171">
        <v>8.2618065916478606E-2</v>
      </c>
      <c r="AJ104" s="171">
        <v>1.40764919664611E-2</v>
      </c>
    </row>
    <row r="105" spans="1:36" s="44" customFormat="1">
      <c r="A105" s="44">
        <v>382</v>
      </c>
      <c r="B105" s="44">
        <v>1404</v>
      </c>
      <c r="C105" s="44" t="s">
        <v>307</v>
      </c>
      <c r="D105" s="44" t="s">
        <v>308</v>
      </c>
      <c r="E105" s="45" t="s">
        <v>129</v>
      </c>
      <c r="F105" s="44" t="s">
        <v>323</v>
      </c>
      <c r="G105" s="44" t="s">
        <v>324</v>
      </c>
      <c r="H105" s="44" t="s">
        <v>132</v>
      </c>
      <c r="I105" s="44" t="s">
        <v>146</v>
      </c>
      <c r="J105" s="44" t="s">
        <v>30</v>
      </c>
      <c r="K105" s="44" t="s">
        <v>30</v>
      </c>
      <c r="L105" s="44" t="s">
        <v>134</v>
      </c>
      <c r="M105" s="44" t="s">
        <v>40</v>
      </c>
      <c r="N105" s="44" t="s">
        <v>210</v>
      </c>
      <c r="O105" s="44" t="s">
        <v>136</v>
      </c>
      <c r="P105" s="44" t="s">
        <v>211</v>
      </c>
      <c r="Q105" s="44" t="s">
        <v>149</v>
      </c>
      <c r="R105" s="44" t="s">
        <v>139</v>
      </c>
      <c r="S105" s="44" t="s">
        <v>43</v>
      </c>
      <c r="T105" s="159">
        <v>2.7120000000000002</v>
      </c>
      <c r="U105" s="44" t="s">
        <v>314</v>
      </c>
      <c r="V105" s="171">
        <v>1E-3</v>
      </c>
      <c r="W105" s="171">
        <v>2.2249999999999999E-2</v>
      </c>
      <c r="X105" s="45" t="s">
        <v>141</v>
      </c>
      <c r="Y105" s="45" t="s">
        <v>136</v>
      </c>
      <c r="Z105" s="159">
        <v>188575.46</v>
      </c>
      <c r="AA105" s="169">
        <v>1</v>
      </c>
      <c r="AB105" s="179">
        <v>107.55</v>
      </c>
      <c r="AD105" s="159">
        <v>202.81299999999999</v>
      </c>
      <c r="AG105" s="44" t="s">
        <v>36</v>
      </c>
      <c r="AH105" s="171">
        <v>8.5000000000000006E-5</v>
      </c>
      <c r="AI105" s="171">
        <v>4.4106834865965401E-2</v>
      </c>
      <c r="AJ105" s="171">
        <v>7.5149363492053303E-3</v>
      </c>
    </row>
    <row r="106" spans="1:36" s="44" customFormat="1">
      <c r="A106" s="44">
        <v>382</v>
      </c>
      <c r="B106" s="44">
        <v>1404</v>
      </c>
      <c r="C106" s="44" t="s">
        <v>325</v>
      </c>
      <c r="D106" s="44" t="s">
        <v>326</v>
      </c>
      <c r="E106" s="45" t="s">
        <v>129</v>
      </c>
      <c r="F106" s="44" t="s">
        <v>327</v>
      </c>
      <c r="G106" s="44" t="s">
        <v>328</v>
      </c>
      <c r="H106" s="44" t="s">
        <v>132</v>
      </c>
      <c r="I106" s="44" t="s">
        <v>146</v>
      </c>
      <c r="J106" s="44" t="s">
        <v>30</v>
      </c>
      <c r="K106" s="44" t="s">
        <v>30</v>
      </c>
      <c r="L106" s="44" t="s">
        <v>134</v>
      </c>
      <c r="M106" s="44" t="s">
        <v>40</v>
      </c>
      <c r="N106" s="44" t="s">
        <v>329</v>
      </c>
      <c r="O106" s="44" t="s">
        <v>136</v>
      </c>
      <c r="P106" s="44" t="s">
        <v>291</v>
      </c>
      <c r="Q106" s="44" t="s">
        <v>138</v>
      </c>
      <c r="R106" s="44" t="s">
        <v>139</v>
      </c>
      <c r="S106" s="44" t="s">
        <v>43</v>
      </c>
      <c r="T106" s="159">
        <v>0.73299999999999998</v>
      </c>
      <c r="U106" s="44" t="s">
        <v>330</v>
      </c>
      <c r="V106" s="171">
        <v>3.5400000000000001E-2</v>
      </c>
      <c r="W106" s="171">
        <v>3.209E-2</v>
      </c>
      <c r="X106" s="45" t="s">
        <v>141</v>
      </c>
      <c r="Y106" s="45" t="s">
        <v>136</v>
      </c>
      <c r="Z106" s="159">
        <v>67500</v>
      </c>
      <c r="AA106" s="169">
        <v>1</v>
      </c>
      <c r="AB106" s="179">
        <v>110.78</v>
      </c>
      <c r="AD106" s="159">
        <v>74.775999999999996</v>
      </c>
      <c r="AG106" s="44" t="s">
        <v>36</v>
      </c>
      <c r="AH106" s="171">
        <v>8.1000000000000004E-5</v>
      </c>
      <c r="AI106" s="171">
        <v>1.6262055420440201E-2</v>
      </c>
      <c r="AJ106" s="171">
        <v>2.7707340996748499E-3</v>
      </c>
    </row>
    <row r="107" spans="1:36" s="44" customFormat="1">
      <c r="A107" s="44">
        <v>382</v>
      </c>
      <c r="B107" s="44">
        <v>1404</v>
      </c>
      <c r="C107" s="44" t="s">
        <v>331</v>
      </c>
      <c r="D107" s="44" t="s">
        <v>332</v>
      </c>
      <c r="E107" s="45" t="s">
        <v>129</v>
      </c>
      <c r="F107" s="44" t="s">
        <v>333</v>
      </c>
      <c r="G107" s="44" t="s">
        <v>334</v>
      </c>
      <c r="H107" s="44" t="s">
        <v>132</v>
      </c>
      <c r="I107" s="44" t="s">
        <v>146</v>
      </c>
      <c r="J107" s="44" t="s">
        <v>30</v>
      </c>
      <c r="K107" s="44" t="s">
        <v>30</v>
      </c>
      <c r="L107" s="44" t="s">
        <v>134</v>
      </c>
      <c r="M107" s="44" t="s">
        <v>40</v>
      </c>
      <c r="N107" s="44" t="s">
        <v>147</v>
      </c>
      <c r="O107" s="44" t="s">
        <v>136</v>
      </c>
      <c r="P107" s="44" t="s">
        <v>148</v>
      </c>
      <c r="Q107" s="44" t="s">
        <v>149</v>
      </c>
      <c r="R107" s="44" t="s">
        <v>139</v>
      </c>
      <c r="S107" s="44" t="s">
        <v>43</v>
      </c>
      <c r="T107" s="159">
        <v>2.427</v>
      </c>
      <c r="U107" s="44" t="s">
        <v>174</v>
      </c>
      <c r="V107" s="171">
        <v>6.4999999999999997E-3</v>
      </c>
      <c r="W107" s="171">
        <v>2.4299999999999999E-2</v>
      </c>
      <c r="X107" s="45" t="s">
        <v>141</v>
      </c>
      <c r="Y107" s="45" t="s">
        <v>136</v>
      </c>
      <c r="Z107" s="159">
        <v>46808.5</v>
      </c>
      <c r="AA107" s="169">
        <v>1</v>
      </c>
      <c r="AB107" s="179">
        <v>112.81</v>
      </c>
      <c r="AC107" s="159">
        <v>0.80700000000000005</v>
      </c>
      <c r="AD107" s="159">
        <v>53.612000000000002</v>
      </c>
      <c r="AG107" s="44" t="s">
        <v>36</v>
      </c>
      <c r="AH107" s="171">
        <v>8.8999999999999995E-5</v>
      </c>
      <c r="AI107" s="171">
        <v>1.1659277922005501E-2</v>
      </c>
      <c r="AJ107" s="171">
        <v>1.9865114268078298E-3</v>
      </c>
    </row>
    <row r="108" spans="1:36" s="44" customFormat="1">
      <c r="A108" s="44">
        <v>382</v>
      </c>
      <c r="B108" s="44">
        <v>1404</v>
      </c>
      <c r="C108" s="44" t="s">
        <v>331</v>
      </c>
      <c r="D108" s="44" t="s">
        <v>332</v>
      </c>
      <c r="E108" s="45" t="s">
        <v>129</v>
      </c>
      <c r="F108" s="44" t="s">
        <v>335</v>
      </c>
      <c r="G108" s="44" t="s">
        <v>336</v>
      </c>
      <c r="H108" s="44" t="s">
        <v>132</v>
      </c>
      <c r="I108" s="44" t="s">
        <v>146</v>
      </c>
      <c r="J108" s="44" t="s">
        <v>30</v>
      </c>
      <c r="K108" s="44" t="s">
        <v>30</v>
      </c>
      <c r="L108" s="44" t="s">
        <v>134</v>
      </c>
      <c r="M108" s="44" t="s">
        <v>40</v>
      </c>
      <c r="N108" s="44" t="s">
        <v>147</v>
      </c>
      <c r="O108" s="44" t="s">
        <v>136</v>
      </c>
      <c r="P108" s="44" t="s">
        <v>148</v>
      </c>
      <c r="Q108" s="44" t="s">
        <v>149</v>
      </c>
      <c r="R108" s="44" t="s">
        <v>139</v>
      </c>
      <c r="S108" s="44" t="s">
        <v>43</v>
      </c>
      <c r="T108" s="159">
        <v>5.32</v>
      </c>
      <c r="U108" s="44" t="s">
        <v>337</v>
      </c>
      <c r="V108" s="171">
        <v>3.61E-2</v>
      </c>
      <c r="W108" s="171">
        <v>2.6009999999999998E-2</v>
      </c>
      <c r="X108" s="45" t="s">
        <v>141</v>
      </c>
      <c r="Y108" s="45" t="s">
        <v>136</v>
      </c>
      <c r="Z108" s="159">
        <v>76669.36</v>
      </c>
      <c r="AA108" s="169">
        <v>1</v>
      </c>
      <c r="AB108" s="179">
        <v>114.15</v>
      </c>
      <c r="AC108" s="159">
        <v>3.2669999999999999</v>
      </c>
      <c r="AD108" s="159">
        <v>90.784999999999997</v>
      </c>
      <c r="AG108" s="44" t="s">
        <v>36</v>
      </c>
      <c r="AH108" s="171">
        <v>3.1000000000000001E-5</v>
      </c>
      <c r="AI108" s="171">
        <v>1.97435496191667E-2</v>
      </c>
      <c r="AJ108" s="171">
        <v>3.36391217248517E-3</v>
      </c>
    </row>
    <row r="109" spans="1:36" s="44" customFormat="1">
      <c r="A109" s="44">
        <v>382</v>
      </c>
      <c r="B109" s="44">
        <v>1404</v>
      </c>
      <c r="C109" s="44" t="s">
        <v>331</v>
      </c>
      <c r="D109" s="44" t="s">
        <v>332</v>
      </c>
      <c r="E109" s="45" t="s">
        <v>129</v>
      </c>
      <c r="F109" s="44" t="s">
        <v>338</v>
      </c>
      <c r="G109" s="44" t="s">
        <v>339</v>
      </c>
      <c r="H109" s="44" t="s">
        <v>132</v>
      </c>
      <c r="I109" s="44" t="s">
        <v>146</v>
      </c>
      <c r="J109" s="44" t="s">
        <v>30</v>
      </c>
      <c r="K109" s="44" t="s">
        <v>30</v>
      </c>
      <c r="L109" s="44" t="s">
        <v>134</v>
      </c>
      <c r="M109" s="44" t="s">
        <v>40</v>
      </c>
      <c r="N109" s="44" t="s">
        <v>147</v>
      </c>
      <c r="O109" s="44" t="s">
        <v>136</v>
      </c>
      <c r="P109" s="44" t="s">
        <v>148</v>
      </c>
      <c r="Q109" s="44" t="s">
        <v>149</v>
      </c>
      <c r="R109" s="44" t="s">
        <v>139</v>
      </c>
      <c r="S109" s="44" t="s">
        <v>43</v>
      </c>
      <c r="T109" s="159">
        <v>3.1139999999999999</v>
      </c>
      <c r="U109" s="44" t="s">
        <v>340</v>
      </c>
      <c r="V109" s="171">
        <v>2.2499999999999999E-2</v>
      </c>
      <c r="W109" s="171">
        <v>2.5180000000000001E-2</v>
      </c>
      <c r="X109" s="45" t="s">
        <v>141</v>
      </c>
      <c r="Y109" s="45" t="s">
        <v>136</v>
      </c>
      <c r="Z109" s="159">
        <v>53731.35</v>
      </c>
      <c r="AA109" s="169">
        <v>1</v>
      </c>
      <c r="AB109" s="179">
        <v>118.56</v>
      </c>
      <c r="AC109" s="159">
        <v>6.133</v>
      </c>
      <c r="AD109" s="159">
        <v>69.835999999999999</v>
      </c>
      <c r="AG109" s="44" t="s">
        <v>36</v>
      </c>
      <c r="AH109" s="171">
        <v>3.4E-5</v>
      </c>
      <c r="AI109" s="171">
        <v>1.5187717524489599E-2</v>
      </c>
      <c r="AJ109" s="171">
        <v>2.5876880722248501E-3</v>
      </c>
    </row>
    <row r="110" spans="1:36" s="44" customFormat="1">
      <c r="A110" s="44">
        <v>382</v>
      </c>
      <c r="B110" s="44">
        <v>1404</v>
      </c>
      <c r="C110" s="44" t="s">
        <v>331</v>
      </c>
      <c r="D110" s="44" t="s">
        <v>332</v>
      </c>
      <c r="E110" s="45" t="s">
        <v>129</v>
      </c>
      <c r="F110" s="44" t="s">
        <v>344</v>
      </c>
      <c r="G110" s="44" t="s">
        <v>345</v>
      </c>
      <c r="H110" s="44" t="s">
        <v>132</v>
      </c>
      <c r="I110" s="44" t="s">
        <v>146</v>
      </c>
      <c r="J110" s="44" t="s">
        <v>30</v>
      </c>
      <c r="K110" s="44" t="s">
        <v>30</v>
      </c>
      <c r="L110" s="44" t="s">
        <v>134</v>
      </c>
      <c r="M110" s="44" t="s">
        <v>40</v>
      </c>
      <c r="N110" s="44" t="s">
        <v>147</v>
      </c>
      <c r="O110" s="44" t="s">
        <v>136</v>
      </c>
      <c r="P110" s="44" t="s">
        <v>148</v>
      </c>
      <c r="Q110" s="44" t="s">
        <v>149</v>
      </c>
      <c r="R110" s="44" t="s">
        <v>139</v>
      </c>
      <c r="S110" s="44" t="s">
        <v>43</v>
      </c>
      <c r="T110" s="159">
        <v>7.51</v>
      </c>
      <c r="U110" s="44" t="s">
        <v>346</v>
      </c>
      <c r="V110" s="171">
        <v>2.9499999999999998E-2</v>
      </c>
      <c r="W110" s="171">
        <v>2.683E-2</v>
      </c>
      <c r="X110" s="45" t="s">
        <v>141</v>
      </c>
      <c r="Y110" s="45" t="s">
        <v>136</v>
      </c>
      <c r="Z110" s="159">
        <v>40000</v>
      </c>
      <c r="AA110" s="169">
        <v>1</v>
      </c>
      <c r="AB110" s="179">
        <v>101.78</v>
      </c>
      <c r="AD110" s="159">
        <v>40.712000000000003</v>
      </c>
      <c r="AG110" s="44" t="s">
        <v>36</v>
      </c>
      <c r="AH110" s="171">
        <v>9.0000000000000006E-5</v>
      </c>
      <c r="AI110" s="171">
        <v>8.8538618453252397E-3</v>
      </c>
      <c r="AJ110" s="171">
        <v>1.5085237563400599E-3</v>
      </c>
    </row>
    <row r="111" spans="1:36" s="44" customFormat="1">
      <c r="A111" s="44">
        <v>382</v>
      </c>
      <c r="B111" s="44">
        <v>1404</v>
      </c>
      <c r="C111" s="44" t="s">
        <v>347</v>
      </c>
      <c r="D111" s="44" t="s">
        <v>348</v>
      </c>
      <c r="E111" s="45" t="s">
        <v>129</v>
      </c>
      <c r="F111" s="44" t="s">
        <v>450</v>
      </c>
      <c r="G111" s="44" t="s">
        <v>451</v>
      </c>
      <c r="H111" s="44" t="s">
        <v>132</v>
      </c>
      <c r="I111" s="44" t="s">
        <v>133</v>
      </c>
      <c r="J111" s="44" t="s">
        <v>30</v>
      </c>
      <c r="K111" s="44" t="s">
        <v>30</v>
      </c>
      <c r="L111" s="44" t="s">
        <v>134</v>
      </c>
      <c r="M111" s="44" t="s">
        <v>40</v>
      </c>
      <c r="N111" s="44" t="s">
        <v>135</v>
      </c>
      <c r="O111" s="44" t="s">
        <v>136</v>
      </c>
      <c r="P111" s="44" t="s">
        <v>416</v>
      </c>
      <c r="Q111" s="44" t="s">
        <v>138</v>
      </c>
      <c r="R111" s="44" t="s">
        <v>139</v>
      </c>
      <c r="S111" s="44" t="s">
        <v>43</v>
      </c>
      <c r="T111" s="159">
        <v>3.3239999999999998</v>
      </c>
      <c r="U111" s="44" t="s">
        <v>435</v>
      </c>
      <c r="V111" s="171">
        <v>3.4299999999999997E-2</v>
      </c>
      <c r="W111" s="171">
        <v>4.1430000000000002E-2</v>
      </c>
      <c r="X111" s="45" t="s">
        <v>141</v>
      </c>
      <c r="Y111" s="45" t="s">
        <v>136</v>
      </c>
      <c r="Z111" s="159">
        <v>35000</v>
      </c>
      <c r="AA111" s="169">
        <v>1</v>
      </c>
      <c r="AB111" s="179">
        <v>97.84</v>
      </c>
      <c r="AD111" s="159">
        <v>34.244</v>
      </c>
      <c r="AG111" s="44" t="s">
        <v>36</v>
      </c>
      <c r="AH111" s="171">
        <v>1.15E-4</v>
      </c>
      <c r="AI111" s="171">
        <v>7.4472304242316203E-3</v>
      </c>
      <c r="AJ111" s="171">
        <v>1.2688614539229E-3</v>
      </c>
    </row>
    <row r="112" spans="1:36" s="44" customFormat="1">
      <c r="A112" s="44">
        <v>382</v>
      </c>
      <c r="B112" s="44">
        <v>1404</v>
      </c>
      <c r="C112" s="44" t="s">
        <v>347</v>
      </c>
      <c r="D112" s="44" t="s">
        <v>348</v>
      </c>
      <c r="E112" s="45" t="s">
        <v>129</v>
      </c>
      <c r="F112" s="44" t="s">
        <v>349</v>
      </c>
      <c r="G112" s="44" t="s">
        <v>350</v>
      </c>
      <c r="H112" s="44" t="s">
        <v>132</v>
      </c>
      <c r="I112" s="44" t="s">
        <v>133</v>
      </c>
      <c r="J112" s="44" t="s">
        <v>30</v>
      </c>
      <c r="K112" s="44" t="s">
        <v>30</v>
      </c>
      <c r="L112" s="44" t="s">
        <v>134</v>
      </c>
      <c r="M112" s="44" t="s">
        <v>40</v>
      </c>
      <c r="N112" s="44" t="s">
        <v>135</v>
      </c>
      <c r="O112" s="44" t="s">
        <v>136</v>
      </c>
      <c r="P112" s="44" t="s">
        <v>291</v>
      </c>
      <c r="Q112" s="44" t="s">
        <v>138</v>
      </c>
      <c r="R112" s="44" t="s">
        <v>139</v>
      </c>
      <c r="S112" s="44" t="s">
        <v>43</v>
      </c>
      <c r="T112" s="159">
        <v>7.819</v>
      </c>
      <c r="U112" s="44" t="s">
        <v>351</v>
      </c>
      <c r="V112" s="171">
        <v>5.1799999999999999E-2</v>
      </c>
      <c r="W112" s="171">
        <v>4.7100000000000003E-2</v>
      </c>
      <c r="X112" s="45" t="s">
        <v>141</v>
      </c>
      <c r="Y112" s="45" t="s">
        <v>136</v>
      </c>
      <c r="Z112" s="159">
        <v>40000</v>
      </c>
      <c r="AA112" s="169">
        <v>1</v>
      </c>
      <c r="AB112" s="179">
        <v>105.62</v>
      </c>
      <c r="AD112" s="159">
        <v>42.247999999999998</v>
      </c>
      <c r="AG112" s="44" t="s">
        <v>36</v>
      </c>
      <c r="AH112" s="171">
        <v>5.0000000000000002E-5</v>
      </c>
      <c r="AI112" s="171">
        <v>9.1879041865126007E-3</v>
      </c>
      <c r="AJ112" s="171">
        <v>1.5654379951329999E-3</v>
      </c>
    </row>
    <row r="113" spans="1:36" s="44" customFormat="1">
      <c r="A113" s="44">
        <v>382</v>
      </c>
      <c r="B113" s="44">
        <v>1404</v>
      </c>
      <c r="C113" s="44" t="s">
        <v>452</v>
      </c>
      <c r="D113" s="44" t="s">
        <v>453</v>
      </c>
      <c r="E113" s="45" t="s">
        <v>129</v>
      </c>
      <c r="F113" s="44" t="s">
        <v>454</v>
      </c>
      <c r="G113" s="44" t="s">
        <v>455</v>
      </c>
      <c r="H113" s="44" t="s">
        <v>132</v>
      </c>
      <c r="I113" s="44" t="s">
        <v>146</v>
      </c>
      <c r="J113" s="44" t="s">
        <v>30</v>
      </c>
      <c r="K113" s="44" t="s">
        <v>30</v>
      </c>
      <c r="L113" s="44" t="s">
        <v>134</v>
      </c>
      <c r="M113" s="44" t="s">
        <v>40</v>
      </c>
      <c r="N113" s="44" t="s">
        <v>147</v>
      </c>
      <c r="O113" s="44" t="s">
        <v>136</v>
      </c>
      <c r="P113" s="44" t="s">
        <v>211</v>
      </c>
      <c r="Q113" s="44" t="s">
        <v>149</v>
      </c>
      <c r="R113" s="44" t="s">
        <v>139</v>
      </c>
      <c r="S113" s="44" t="s">
        <v>43</v>
      </c>
      <c r="T113" s="159">
        <v>3.86</v>
      </c>
      <c r="U113" s="44" t="s">
        <v>456</v>
      </c>
      <c r="V113" s="171">
        <v>1.6500000000000001E-2</v>
      </c>
      <c r="W113" s="171">
        <v>2.1899999999999999E-2</v>
      </c>
      <c r="X113" s="45" t="s">
        <v>141</v>
      </c>
      <c r="Y113" s="45" t="s">
        <v>136</v>
      </c>
      <c r="Z113" s="159">
        <v>69000</v>
      </c>
      <c r="AA113" s="169">
        <v>1</v>
      </c>
      <c r="AB113" s="179">
        <v>116.63</v>
      </c>
      <c r="AD113" s="159">
        <v>80.474999999999994</v>
      </c>
      <c r="AG113" s="44" t="s">
        <v>36</v>
      </c>
      <c r="AH113" s="171">
        <v>3.3000000000000003E-5</v>
      </c>
      <c r="AI113" s="171">
        <v>1.75012742150716E-2</v>
      </c>
      <c r="AJ113" s="171">
        <v>2.9818725863219502E-3</v>
      </c>
    </row>
    <row r="114" spans="1:36" s="44" customFormat="1">
      <c r="A114" s="44">
        <v>382</v>
      </c>
      <c r="B114" s="44">
        <v>1404</v>
      </c>
      <c r="C114" s="44" t="s">
        <v>352</v>
      </c>
      <c r="D114" s="44" t="s">
        <v>353</v>
      </c>
      <c r="E114" s="45" t="s">
        <v>129</v>
      </c>
      <c r="F114" s="44" t="s">
        <v>354</v>
      </c>
      <c r="G114" s="44" t="s">
        <v>355</v>
      </c>
      <c r="H114" s="44" t="s">
        <v>132</v>
      </c>
      <c r="I114" s="44" t="s">
        <v>146</v>
      </c>
      <c r="J114" s="44" t="s">
        <v>30</v>
      </c>
      <c r="K114" s="44" t="s">
        <v>30</v>
      </c>
      <c r="L114" s="44" t="s">
        <v>134</v>
      </c>
      <c r="M114" s="44" t="s">
        <v>40</v>
      </c>
      <c r="N114" s="44" t="s">
        <v>147</v>
      </c>
      <c r="O114" s="44" t="s">
        <v>136</v>
      </c>
      <c r="P114" s="44" t="s">
        <v>356</v>
      </c>
      <c r="Q114" s="44" t="s">
        <v>149</v>
      </c>
      <c r="R114" s="44" t="s">
        <v>139</v>
      </c>
      <c r="S114" s="44" t="s">
        <v>43</v>
      </c>
      <c r="T114" s="159">
        <v>2.4470000000000001</v>
      </c>
      <c r="U114" s="44" t="s">
        <v>357</v>
      </c>
      <c r="V114" s="171">
        <v>1.34E-2</v>
      </c>
      <c r="W114" s="171">
        <v>2.5499999999999998E-2</v>
      </c>
      <c r="X114" s="45" t="s">
        <v>141</v>
      </c>
      <c r="Y114" s="45" t="s">
        <v>136</v>
      </c>
      <c r="Z114" s="159">
        <v>73125</v>
      </c>
      <c r="AA114" s="169">
        <v>1</v>
      </c>
      <c r="AB114" s="179">
        <v>116.05</v>
      </c>
      <c r="AC114" s="159">
        <v>10.359</v>
      </c>
      <c r="AD114" s="159">
        <v>95.22</v>
      </c>
      <c r="AG114" s="44" t="s">
        <v>36</v>
      </c>
      <c r="AH114" s="171">
        <v>3.6999999999999998E-5</v>
      </c>
      <c r="AI114" s="171">
        <v>2.0708094282687901E-2</v>
      </c>
      <c r="AJ114" s="171">
        <v>3.5282515945805198E-3</v>
      </c>
    </row>
    <row r="115" spans="1:36" s="44" customFormat="1">
      <c r="A115" s="44">
        <v>382</v>
      </c>
      <c r="B115" s="44">
        <v>1404</v>
      </c>
      <c r="C115" s="44" t="s">
        <v>352</v>
      </c>
      <c r="D115" s="44" t="s">
        <v>353</v>
      </c>
      <c r="E115" s="45" t="s">
        <v>129</v>
      </c>
      <c r="F115" s="44" t="s">
        <v>457</v>
      </c>
      <c r="G115" s="44" t="s">
        <v>458</v>
      </c>
      <c r="H115" s="44" t="s">
        <v>132</v>
      </c>
      <c r="I115" s="44" t="s">
        <v>146</v>
      </c>
      <c r="J115" s="44" t="s">
        <v>30</v>
      </c>
      <c r="K115" s="44" t="s">
        <v>30</v>
      </c>
      <c r="L115" s="44" t="s">
        <v>134</v>
      </c>
      <c r="M115" s="44" t="s">
        <v>40</v>
      </c>
      <c r="N115" s="44" t="s">
        <v>147</v>
      </c>
      <c r="O115" s="44" t="s">
        <v>136</v>
      </c>
      <c r="P115" s="44" t="s">
        <v>356</v>
      </c>
      <c r="Q115" s="44" t="s">
        <v>149</v>
      </c>
      <c r="R115" s="44" t="s">
        <v>139</v>
      </c>
      <c r="S115" s="44" t="s">
        <v>43</v>
      </c>
      <c r="T115" s="159">
        <v>5.97</v>
      </c>
      <c r="U115" s="44" t="s">
        <v>459</v>
      </c>
      <c r="V115" s="171">
        <v>8.9999999999999993E-3</v>
      </c>
      <c r="W115" s="171">
        <v>2.4170000000000001E-2</v>
      </c>
      <c r="X115" s="45" t="s">
        <v>141</v>
      </c>
      <c r="Y115" s="45" t="s">
        <v>136</v>
      </c>
      <c r="Z115" s="159">
        <v>57600</v>
      </c>
      <c r="AA115" s="169">
        <v>1</v>
      </c>
      <c r="AB115" s="179">
        <v>106.24</v>
      </c>
      <c r="AC115" s="159">
        <v>0.30099999999999999</v>
      </c>
      <c r="AD115" s="159">
        <v>61.494999999999997</v>
      </c>
      <c r="AG115" s="44" t="s">
        <v>36</v>
      </c>
      <c r="AH115" s="171">
        <v>2.0999999999999999E-5</v>
      </c>
      <c r="AI115" s="171">
        <v>1.33737504882464E-2</v>
      </c>
      <c r="AJ115" s="171">
        <v>2.2786238000241901E-3</v>
      </c>
    </row>
    <row r="116" spans="1:36" s="44" customFormat="1">
      <c r="A116" s="44">
        <v>382</v>
      </c>
      <c r="B116" s="44">
        <v>1404</v>
      </c>
      <c r="C116" s="44" t="s">
        <v>358</v>
      </c>
      <c r="D116" s="44" t="s">
        <v>359</v>
      </c>
      <c r="E116" s="45" t="s">
        <v>129</v>
      </c>
      <c r="F116" s="44" t="s">
        <v>460</v>
      </c>
      <c r="G116" s="44" t="s">
        <v>461</v>
      </c>
      <c r="H116" s="44" t="s">
        <v>132</v>
      </c>
      <c r="I116" s="44" t="s">
        <v>133</v>
      </c>
      <c r="J116" s="44" t="s">
        <v>30</v>
      </c>
      <c r="K116" s="44" t="s">
        <v>30</v>
      </c>
      <c r="L116" s="44" t="s">
        <v>134</v>
      </c>
      <c r="M116" s="44" t="s">
        <v>40</v>
      </c>
      <c r="N116" s="44" t="s">
        <v>210</v>
      </c>
      <c r="O116" s="44" t="s">
        <v>136</v>
      </c>
      <c r="P116" s="44" t="s">
        <v>211</v>
      </c>
      <c r="Q116" s="44" t="s">
        <v>149</v>
      </c>
      <c r="R116" s="44" t="s">
        <v>139</v>
      </c>
      <c r="S116" s="44" t="s">
        <v>43</v>
      </c>
      <c r="T116" s="159">
        <v>4.3099999999999996</v>
      </c>
      <c r="U116" s="44" t="s">
        <v>462</v>
      </c>
      <c r="V116" s="171">
        <v>4.8800000000000003E-2</v>
      </c>
      <c r="W116" s="171">
        <v>4.2139999999999997E-2</v>
      </c>
      <c r="X116" s="45" t="s">
        <v>141</v>
      </c>
      <c r="Y116" s="45" t="s">
        <v>136</v>
      </c>
      <c r="Z116" s="159">
        <v>70000</v>
      </c>
      <c r="AA116" s="169">
        <v>1</v>
      </c>
      <c r="AB116" s="179">
        <v>105.44</v>
      </c>
      <c r="AD116" s="159">
        <v>73.808000000000007</v>
      </c>
      <c r="AG116" s="44" t="s">
        <v>36</v>
      </c>
      <c r="AH116" s="171">
        <v>1.5999999999999999E-5</v>
      </c>
      <c r="AI116" s="171">
        <v>1.60514304155965E-2</v>
      </c>
      <c r="AJ116" s="171">
        <v>2.7348477453317701E-3</v>
      </c>
    </row>
    <row r="117" spans="1:36" s="44" customFormat="1">
      <c r="A117" s="44">
        <v>382</v>
      </c>
      <c r="B117" s="44">
        <v>1404</v>
      </c>
      <c r="C117" s="44" t="s">
        <v>358</v>
      </c>
      <c r="D117" s="44" t="s">
        <v>359</v>
      </c>
      <c r="E117" s="45" t="s">
        <v>129</v>
      </c>
      <c r="F117" s="44" t="s">
        <v>366</v>
      </c>
      <c r="G117" s="44" t="s">
        <v>367</v>
      </c>
      <c r="H117" s="44" t="s">
        <v>132</v>
      </c>
      <c r="I117" s="44" t="s">
        <v>146</v>
      </c>
      <c r="J117" s="44" t="s">
        <v>30</v>
      </c>
      <c r="K117" s="44" t="s">
        <v>30</v>
      </c>
      <c r="L117" s="44" t="s">
        <v>134</v>
      </c>
      <c r="M117" s="44" t="s">
        <v>40</v>
      </c>
      <c r="N117" s="44" t="s">
        <v>210</v>
      </c>
      <c r="O117" s="44" t="s">
        <v>136</v>
      </c>
      <c r="P117" s="44" t="s">
        <v>211</v>
      </c>
      <c r="Q117" s="44" t="s">
        <v>149</v>
      </c>
      <c r="R117" s="44" t="s">
        <v>139</v>
      </c>
      <c r="S117" s="44" t="s">
        <v>43</v>
      </c>
      <c r="T117" s="159">
        <v>1.3049999999999999</v>
      </c>
      <c r="U117" s="44" t="s">
        <v>368</v>
      </c>
      <c r="V117" s="171">
        <v>6.0000000000000001E-3</v>
      </c>
      <c r="W117" s="171">
        <v>2.4500000000000001E-2</v>
      </c>
      <c r="X117" s="45" t="s">
        <v>141</v>
      </c>
      <c r="Y117" s="45" t="s">
        <v>136</v>
      </c>
      <c r="Z117" s="159">
        <v>179312.5</v>
      </c>
      <c r="AA117" s="169">
        <v>1</v>
      </c>
      <c r="AB117" s="179">
        <v>116.67</v>
      </c>
      <c r="AD117" s="159">
        <v>209.20400000000001</v>
      </c>
      <c r="AG117" s="44" t="s">
        <v>36</v>
      </c>
      <c r="AH117" s="171">
        <v>2.6899999999999998E-4</v>
      </c>
      <c r="AI117" s="171">
        <v>4.5496717743333699E-2</v>
      </c>
      <c r="AJ117" s="171">
        <v>7.7517450294929402E-3</v>
      </c>
    </row>
    <row r="118" spans="1:36" s="44" customFormat="1">
      <c r="A118" s="44">
        <v>382</v>
      </c>
      <c r="B118" s="44">
        <v>1404</v>
      </c>
      <c r="C118" s="44" t="s">
        <v>358</v>
      </c>
      <c r="D118" s="44" t="s">
        <v>359</v>
      </c>
      <c r="E118" s="45" t="s">
        <v>129</v>
      </c>
      <c r="F118" s="44" t="s">
        <v>369</v>
      </c>
      <c r="G118" s="44" t="s">
        <v>370</v>
      </c>
      <c r="H118" s="44" t="s">
        <v>132</v>
      </c>
      <c r="I118" s="44" t="s">
        <v>146</v>
      </c>
      <c r="J118" s="44" t="s">
        <v>30</v>
      </c>
      <c r="K118" s="44" t="s">
        <v>30</v>
      </c>
      <c r="L118" s="44" t="s">
        <v>134</v>
      </c>
      <c r="M118" s="44" t="s">
        <v>40</v>
      </c>
      <c r="N118" s="44" t="s">
        <v>210</v>
      </c>
      <c r="O118" s="44" t="s">
        <v>136</v>
      </c>
      <c r="P118" s="44" t="s">
        <v>211</v>
      </c>
      <c r="Q118" s="44" t="s">
        <v>149</v>
      </c>
      <c r="R118" s="44" t="s">
        <v>139</v>
      </c>
      <c r="S118" s="44" t="s">
        <v>43</v>
      </c>
      <c r="T118" s="159">
        <v>2.8460000000000001</v>
      </c>
      <c r="U118" s="44" t="s">
        <v>371</v>
      </c>
      <c r="V118" s="171">
        <v>1.7500000000000002E-2</v>
      </c>
      <c r="W118" s="171">
        <v>2.1700000000000001E-2</v>
      </c>
      <c r="X118" s="45" t="s">
        <v>141</v>
      </c>
      <c r="Y118" s="45" t="s">
        <v>136</v>
      </c>
      <c r="Z118" s="159">
        <v>157572.92000000001</v>
      </c>
      <c r="AA118" s="169">
        <v>1</v>
      </c>
      <c r="AB118" s="179">
        <v>116.05</v>
      </c>
      <c r="AD118" s="159">
        <v>182.863</v>
      </c>
      <c r="AG118" s="44" t="s">
        <v>36</v>
      </c>
      <c r="AH118" s="171">
        <v>8.5000000000000006E-5</v>
      </c>
      <c r="AI118" s="171">
        <v>3.9768300426304998E-2</v>
      </c>
      <c r="AJ118" s="171">
        <v>6.77573549151599E-3</v>
      </c>
    </row>
    <row r="119" spans="1:36" s="44" customFormat="1">
      <c r="A119" s="44">
        <v>382</v>
      </c>
      <c r="B119" s="44">
        <v>1404</v>
      </c>
      <c r="C119" s="44" t="s">
        <v>358</v>
      </c>
      <c r="D119" s="44" t="s">
        <v>359</v>
      </c>
      <c r="E119" s="45" t="s">
        <v>129</v>
      </c>
      <c r="F119" s="44" t="s">
        <v>372</v>
      </c>
      <c r="G119" s="44" t="s">
        <v>373</v>
      </c>
      <c r="H119" s="44" t="s">
        <v>132</v>
      </c>
      <c r="I119" s="44" t="s">
        <v>146</v>
      </c>
      <c r="J119" s="44" t="s">
        <v>30</v>
      </c>
      <c r="K119" s="44" t="s">
        <v>30</v>
      </c>
      <c r="L119" s="44" t="s">
        <v>134</v>
      </c>
      <c r="M119" s="44" t="s">
        <v>40</v>
      </c>
      <c r="N119" s="44" t="s">
        <v>210</v>
      </c>
      <c r="O119" s="44" t="s">
        <v>136</v>
      </c>
      <c r="P119" s="44" t="s">
        <v>211</v>
      </c>
      <c r="Q119" s="44" t="s">
        <v>149</v>
      </c>
      <c r="R119" s="44" t="s">
        <v>139</v>
      </c>
      <c r="S119" s="44" t="s">
        <v>43</v>
      </c>
      <c r="T119" s="159">
        <v>4.7699999999999996</v>
      </c>
      <c r="U119" s="44" t="s">
        <v>374</v>
      </c>
      <c r="V119" s="171">
        <v>2.6100000000000002E-2</v>
      </c>
      <c r="W119" s="171">
        <v>2.232E-2</v>
      </c>
      <c r="X119" s="45" t="s">
        <v>141</v>
      </c>
      <c r="Y119" s="45" t="s">
        <v>136</v>
      </c>
      <c r="Z119" s="159">
        <v>80000</v>
      </c>
      <c r="AA119" s="169">
        <v>1</v>
      </c>
      <c r="AB119" s="179">
        <v>102.82</v>
      </c>
      <c r="AD119" s="159">
        <v>82.256</v>
      </c>
      <c r="AG119" s="44" t="s">
        <v>36</v>
      </c>
      <c r="AH119" s="171">
        <v>2.3E-5</v>
      </c>
      <c r="AI119" s="171">
        <v>1.7888663292126999E-2</v>
      </c>
      <c r="AJ119" s="171">
        <v>3.0478760586929599E-3</v>
      </c>
    </row>
    <row r="120" spans="1:36" s="44" customFormat="1">
      <c r="A120" s="44">
        <v>382</v>
      </c>
      <c r="B120" s="44">
        <v>1404</v>
      </c>
      <c r="C120" s="44" t="s">
        <v>358</v>
      </c>
      <c r="D120" s="44" t="s">
        <v>359</v>
      </c>
      <c r="E120" s="45" t="s">
        <v>129</v>
      </c>
      <c r="F120" s="44" t="s">
        <v>375</v>
      </c>
      <c r="G120" s="44" t="s">
        <v>376</v>
      </c>
      <c r="H120" s="44" t="s">
        <v>132</v>
      </c>
      <c r="I120" s="44" t="s">
        <v>146</v>
      </c>
      <c r="J120" s="44" t="s">
        <v>30</v>
      </c>
      <c r="K120" s="44" t="s">
        <v>30</v>
      </c>
      <c r="L120" s="44" t="s">
        <v>134</v>
      </c>
      <c r="M120" s="44" t="s">
        <v>40</v>
      </c>
      <c r="N120" s="44" t="s">
        <v>210</v>
      </c>
      <c r="O120" s="44" t="s">
        <v>136</v>
      </c>
      <c r="P120" s="44" t="s">
        <v>155</v>
      </c>
      <c r="Q120" s="44" t="s">
        <v>149</v>
      </c>
      <c r="R120" s="44" t="s">
        <v>139</v>
      </c>
      <c r="S120" s="44" t="s">
        <v>43</v>
      </c>
      <c r="T120" s="159">
        <v>6.2679999999999998</v>
      </c>
      <c r="U120" s="44" t="s">
        <v>377</v>
      </c>
      <c r="V120" s="171">
        <v>3.4500000000000003E-2</v>
      </c>
      <c r="W120" s="171">
        <v>2.657E-2</v>
      </c>
      <c r="X120" s="45" t="s">
        <v>141</v>
      </c>
      <c r="Y120" s="45" t="s">
        <v>136</v>
      </c>
      <c r="Z120" s="159">
        <v>90000</v>
      </c>
      <c r="AA120" s="169">
        <v>1</v>
      </c>
      <c r="AB120" s="179">
        <v>107.34</v>
      </c>
      <c r="AD120" s="159">
        <v>96.605999999999995</v>
      </c>
      <c r="AG120" s="44" t="s">
        <v>36</v>
      </c>
      <c r="AH120" s="171">
        <v>6.0999999999999999E-5</v>
      </c>
      <c r="AI120" s="171">
        <v>2.1009436466631198E-2</v>
      </c>
      <c r="AJ120" s="171">
        <v>3.5795943703327698E-3</v>
      </c>
    </row>
    <row r="121" spans="1:36" s="44" customFormat="1">
      <c r="A121" s="44">
        <v>382</v>
      </c>
      <c r="B121" s="44">
        <v>1404</v>
      </c>
      <c r="C121" s="44" t="s">
        <v>385</v>
      </c>
      <c r="D121" s="44" t="s">
        <v>386</v>
      </c>
      <c r="E121" s="45" t="s">
        <v>129</v>
      </c>
      <c r="F121" s="44" t="s">
        <v>387</v>
      </c>
      <c r="G121" s="44" t="s">
        <v>388</v>
      </c>
      <c r="H121" s="44" t="s">
        <v>132</v>
      </c>
      <c r="I121" s="44" t="s">
        <v>133</v>
      </c>
      <c r="J121" s="44" t="s">
        <v>30</v>
      </c>
      <c r="K121" s="44" t="s">
        <v>30</v>
      </c>
      <c r="L121" s="44" t="s">
        <v>134</v>
      </c>
      <c r="M121" s="44" t="s">
        <v>40</v>
      </c>
      <c r="N121" s="44" t="s">
        <v>135</v>
      </c>
      <c r="O121" s="44" t="s">
        <v>136</v>
      </c>
      <c r="P121" s="44" t="s">
        <v>148</v>
      </c>
      <c r="Q121" s="44" t="s">
        <v>149</v>
      </c>
      <c r="R121" s="44" t="s">
        <v>139</v>
      </c>
      <c r="S121" s="44" t="s">
        <v>43</v>
      </c>
      <c r="T121" s="159">
        <v>4.0839999999999996</v>
      </c>
      <c r="U121" s="44" t="s">
        <v>389</v>
      </c>
      <c r="V121" s="171">
        <v>4.6899999999999997E-2</v>
      </c>
      <c r="W121" s="171">
        <v>4.2040000000000001E-2</v>
      </c>
      <c r="X121" s="45" t="s">
        <v>141</v>
      </c>
      <c r="Y121" s="45" t="s">
        <v>136</v>
      </c>
      <c r="Z121" s="159">
        <v>99982</v>
      </c>
      <c r="AA121" s="169">
        <v>1</v>
      </c>
      <c r="AB121" s="179">
        <v>102.27</v>
      </c>
      <c r="AD121" s="159">
        <v>102.252</v>
      </c>
      <c r="AG121" s="44" t="s">
        <v>36</v>
      </c>
      <c r="AH121" s="171">
        <v>2.0000000000000001E-4</v>
      </c>
      <c r="AI121" s="171">
        <v>2.2237214180591599E-2</v>
      </c>
      <c r="AJ121" s="171">
        <v>3.7887835220690902E-3</v>
      </c>
    </row>
    <row r="122" spans="1:36" s="44" customFormat="1">
      <c r="A122" s="44">
        <v>382</v>
      </c>
      <c r="B122" s="44">
        <v>1404</v>
      </c>
      <c r="C122" s="44" t="s">
        <v>463</v>
      </c>
      <c r="D122" s="44" t="s">
        <v>464</v>
      </c>
      <c r="E122" s="45" t="s">
        <v>129</v>
      </c>
      <c r="F122" s="44" t="s">
        <v>465</v>
      </c>
      <c r="G122" s="44" t="s">
        <v>466</v>
      </c>
      <c r="H122" s="44" t="s">
        <v>132</v>
      </c>
      <c r="I122" s="44" t="s">
        <v>133</v>
      </c>
      <c r="J122" s="44" t="s">
        <v>30</v>
      </c>
      <c r="K122" s="44" t="s">
        <v>30</v>
      </c>
      <c r="L122" s="44" t="s">
        <v>134</v>
      </c>
      <c r="M122" s="44" t="s">
        <v>40</v>
      </c>
      <c r="N122" s="44" t="s">
        <v>249</v>
      </c>
      <c r="O122" s="44" t="s">
        <v>136</v>
      </c>
      <c r="P122" s="44" t="s">
        <v>155</v>
      </c>
      <c r="Q122" s="44" t="s">
        <v>149</v>
      </c>
      <c r="R122" s="44" t="s">
        <v>139</v>
      </c>
      <c r="S122" s="44" t="s">
        <v>43</v>
      </c>
      <c r="T122" s="159">
        <v>1.141</v>
      </c>
      <c r="U122" s="44" t="s">
        <v>467</v>
      </c>
      <c r="V122" s="171">
        <v>2.3E-2</v>
      </c>
      <c r="W122" s="171">
        <v>4.4069999999999998E-2</v>
      </c>
      <c r="X122" s="45" t="s">
        <v>141</v>
      </c>
      <c r="Y122" s="45" t="s">
        <v>136</v>
      </c>
      <c r="Z122" s="159">
        <v>36129.040000000001</v>
      </c>
      <c r="AA122" s="169">
        <v>1</v>
      </c>
      <c r="AB122" s="179">
        <v>98.46</v>
      </c>
      <c r="AD122" s="159">
        <v>35.573</v>
      </c>
      <c r="AG122" s="44" t="s">
        <v>36</v>
      </c>
      <c r="AH122" s="171">
        <v>4.3999999999999999E-5</v>
      </c>
      <c r="AI122" s="171">
        <v>7.73617982956525E-3</v>
      </c>
      <c r="AJ122" s="171">
        <v>1.3180927441712601E-3</v>
      </c>
    </row>
    <row r="123" spans="1:36" s="44" customFormat="1">
      <c r="A123" s="44">
        <v>382</v>
      </c>
      <c r="B123" s="44">
        <v>1404</v>
      </c>
      <c r="C123" s="44" t="s">
        <v>468</v>
      </c>
      <c r="D123" s="44" t="s">
        <v>469</v>
      </c>
      <c r="E123" s="45" t="s">
        <v>129</v>
      </c>
      <c r="F123" s="44" t="s">
        <v>470</v>
      </c>
      <c r="G123" s="44" t="s">
        <v>471</v>
      </c>
      <c r="H123" s="44" t="s">
        <v>132</v>
      </c>
      <c r="I123" s="44" t="s">
        <v>146</v>
      </c>
      <c r="J123" s="44" t="s">
        <v>30</v>
      </c>
      <c r="K123" s="44" t="s">
        <v>30</v>
      </c>
      <c r="L123" s="44" t="s">
        <v>134</v>
      </c>
      <c r="M123" s="44" t="s">
        <v>40</v>
      </c>
      <c r="N123" s="44" t="s">
        <v>147</v>
      </c>
      <c r="O123" s="44" t="s">
        <v>136</v>
      </c>
      <c r="P123" s="44" t="s">
        <v>148</v>
      </c>
      <c r="Q123" s="44" t="s">
        <v>149</v>
      </c>
      <c r="R123" s="44" t="s">
        <v>139</v>
      </c>
      <c r="S123" s="44" t="s">
        <v>43</v>
      </c>
      <c r="T123" s="159">
        <v>0.90700000000000003</v>
      </c>
      <c r="U123" s="44" t="s">
        <v>472</v>
      </c>
      <c r="V123" s="171">
        <v>2.1499999999999998E-2</v>
      </c>
      <c r="W123" s="171">
        <v>2.7859999999999999E-2</v>
      </c>
      <c r="X123" s="45" t="s">
        <v>141</v>
      </c>
      <c r="Y123" s="45" t="s">
        <v>136</v>
      </c>
      <c r="Z123" s="159">
        <v>32142.85</v>
      </c>
      <c r="AA123" s="169">
        <v>1</v>
      </c>
      <c r="AB123" s="179">
        <v>119.17</v>
      </c>
      <c r="AD123" s="159">
        <v>38.305</v>
      </c>
      <c r="AG123" s="44" t="s">
        <v>36</v>
      </c>
      <c r="AH123" s="171">
        <v>4.6E-5</v>
      </c>
      <c r="AI123" s="171">
        <v>8.3303188378446302E-3</v>
      </c>
      <c r="AJ123" s="171">
        <v>1.4193223346274299E-3</v>
      </c>
    </row>
    <row r="124" spans="1:36" s="44" customFormat="1">
      <c r="A124" s="44">
        <v>382</v>
      </c>
      <c r="B124" s="44">
        <v>1404</v>
      </c>
      <c r="C124" s="44" t="s">
        <v>402</v>
      </c>
      <c r="D124" s="44" t="s">
        <v>403</v>
      </c>
      <c r="E124" s="45" t="s">
        <v>129</v>
      </c>
      <c r="F124" s="44" t="s">
        <v>404</v>
      </c>
      <c r="G124" s="44" t="s">
        <v>405</v>
      </c>
      <c r="H124" s="44" t="s">
        <v>132</v>
      </c>
      <c r="I124" s="44" t="s">
        <v>133</v>
      </c>
      <c r="J124" s="44" t="s">
        <v>30</v>
      </c>
      <c r="K124" s="44" t="s">
        <v>30</v>
      </c>
      <c r="L124" s="44" t="s">
        <v>134</v>
      </c>
      <c r="M124" s="44" t="s">
        <v>40</v>
      </c>
      <c r="N124" s="44" t="s">
        <v>406</v>
      </c>
      <c r="O124" s="44" t="s">
        <v>136</v>
      </c>
      <c r="P124" s="44" t="s">
        <v>148</v>
      </c>
      <c r="Q124" s="44" t="s">
        <v>149</v>
      </c>
      <c r="R124" s="44" t="s">
        <v>139</v>
      </c>
      <c r="S124" s="44" t="s">
        <v>43</v>
      </c>
      <c r="T124" s="159">
        <v>2.847</v>
      </c>
      <c r="U124" s="44" t="s">
        <v>407</v>
      </c>
      <c r="V124" s="171">
        <v>4.5600000000000002E-2</v>
      </c>
      <c r="W124" s="171">
        <v>4.376E-2</v>
      </c>
      <c r="X124" s="45" t="s">
        <v>141</v>
      </c>
      <c r="Y124" s="45" t="s">
        <v>136</v>
      </c>
      <c r="Z124" s="159">
        <v>4747.38</v>
      </c>
      <c r="AA124" s="169">
        <v>1</v>
      </c>
      <c r="AB124" s="179">
        <v>100.86</v>
      </c>
      <c r="AD124" s="159">
        <v>4.7880000000000003</v>
      </c>
      <c r="AG124" s="44" t="s">
        <v>36</v>
      </c>
      <c r="AH124" s="171">
        <v>6.0000000000000002E-6</v>
      </c>
      <c r="AI124" s="171">
        <v>1.0413177296233699E-3</v>
      </c>
      <c r="AJ124" s="171">
        <v>1.7742004116139899E-4</v>
      </c>
    </row>
    <row r="125" spans="1:36" s="44" customFormat="1">
      <c r="A125" s="44">
        <v>382</v>
      </c>
      <c r="B125" s="44">
        <v>1404</v>
      </c>
      <c r="C125" s="44" t="s">
        <v>402</v>
      </c>
      <c r="D125" s="44" t="s">
        <v>403</v>
      </c>
      <c r="E125" s="45" t="s">
        <v>129</v>
      </c>
      <c r="F125" s="44" t="s">
        <v>408</v>
      </c>
      <c r="G125" s="44" t="s">
        <v>409</v>
      </c>
      <c r="H125" s="44" t="s">
        <v>132</v>
      </c>
      <c r="I125" s="44" t="s">
        <v>146</v>
      </c>
      <c r="J125" s="44" t="s">
        <v>30</v>
      </c>
      <c r="K125" s="44" t="s">
        <v>30</v>
      </c>
      <c r="L125" s="44" t="s">
        <v>134</v>
      </c>
      <c r="M125" s="44" t="s">
        <v>40</v>
      </c>
      <c r="N125" s="44" t="s">
        <v>406</v>
      </c>
      <c r="O125" s="44" t="s">
        <v>136</v>
      </c>
      <c r="P125" s="44" t="s">
        <v>148</v>
      </c>
      <c r="Q125" s="44" t="s">
        <v>149</v>
      </c>
      <c r="R125" s="44" t="s">
        <v>139</v>
      </c>
      <c r="S125" s="44" t="s">
        <v>43</v>
      </c>
      <c r="T125" s="159">
        <v>2.9569999999999999</v>
      </c>
      <c r="U125" s="44" t="s">
        <v>407</v>
      </c>
      <c r="V125" s="171">
        <v>2.1999999999999999E-2</v>
      </c>
      <c r="W125" s="171">
        <v>2.5260000000000001E-2</v>
      </c>
      <c r="X125" s="45" t="s">
        <v>141</v>
      </c>
      <c r="Y125" s="45" t="s">
        <v>136</v>
      </c>
      <c r="Z125" s="159">
        <v>91076.99</v>
      </c>
      <c r="AA125" s="169">
        <v>1</v>
      </c>
      <c r="AB125" s="179">
        <v>108.21</v>
      </c>
      <c r="AD125" s="159">
        <v>98.554000000000002</v>
      </c>
      <c r="AG125" s="44" t="s">
        <v>36</v>
      </c>
      <c r="AH125" s="171">
        <v>1.27E-4</v>
      </c>
      <c r="AI125" s="171">
        <v>2.1433168062735399E-2</v>
      </c>
      <c r="AJ125" s="171">
        <v>3.65178989249043E-3</v>
      </c>
    </row>
    <row r="126" spans="1:36" s="44" customFormat="1">
      <c r="A126" s="44">
        <v>382</v>
      </c>
      <c r="B126" s="44">
        <v>7635</v>
      </c>
      <c r="C126" s="44" t="s">
        <v>127</v>
      </c>
      <c r="D126" s="44" t="s">
        <v>128</v>
      </c>
      <c r="E126" s="45" t="s">
        <v>129</v>
      </c>
      <c r="F126" s="44" t="s">
        <v>130</v>
      </c>
      <c r="G126" s="44" t="s">
        <v>131</v>
      </c>
      <c r="H126" s="44" t="s">
        <v>132</v>
      </c>
      <c r="I126" s="44" t="s">
        <v>133</v>
      </c>
      <c r="J126" s="44" t="s">
        <v>30</v>
      </c>
      <c r="K126" s="44" t="s">
        <v>30</v>
      </c>
      <c r="L126" s="44" t="s">
        <v>134</v>
      </c>
      <c r="M126" s="44" t="s">
        <v>40</v>
      </c>
      <c r="N126" s="44" t="s">
        <v>135</v>
      </c>
      <c r="O126" s="44" t="s">
        <v>136</v>
      </c>
      <c r="P126" s="44" t="s">
        <v>137</v>
      </c>
      <c r="Q126" s="44" t="s">
        <v>138</v>
      </c>
      <c r="R126" s="44" t="s">
        <v>139</v>
      </c>
      <c r="S126" s="44" t="s">
        <v>43</v>
      </c>
      <c r="T126" s="159">
        <v>5.7190000000000003</v>
      </c>
      <c r="U126" s="44" t="s">
        <v>140</v>
      </c>
      <c r="V126" s="171">
        <v>5.1299999999999998E-2</v>
      </c>
      <c r="W126" s="171">
        <v>4.5629999999999997E-2</v>
      </c>
      <c r="X126" s="45" t="s">
        <v>141</v>
      </c>
      <c r="Y126" s="45" t="s">
        <v>136</v>
      </c>
      <c r="Z126" s="159">
        <v>20000</v>
      </c>
      <c r="AA126" s="169">
        <v>1</v>
      </c>
      <c r="AB126" s="179">
        <v>104.92</v>
      </c>
      <c r="AD126" s="159">
        <v>20.984000000000002</v>
      </c>
      <c r="AG126" s="44" t="s">
        <v>36</v>
      </c>
      <c r="AH126" s="171">
        <v>5.8999999999999998E-5</v>
      </c>
      <c r="AI126" s="171">
        <v>5.5926873629372504E-3</v>
      </c>
      <c r="AJ126" s="171">
        <v>9.8629360609997691E-4</v>
      </c>
    </row>
    <row r="127" spans="1:36" s="44" customFormat="1">
      <c r="A127" s="44">
        <v>382</v>
      </c>
      <c r="B127" s="44">
        <v>7635</v>
      </c>
      <c r="C127" s="44" t="s">
        <v>142</v>
      </c>
      <c r="D127" s="44" t="s">
        <v>143</v>
      </c>
      <c r="E127" s="45" t="s">
        <v>129</v>
      </c>
      <c r="F127" s="44" t="s">
        <v>144</v>
      </c>
      <c r="G127" s="44" t="s">
        <v>145</v>
      </c>
      <c r="H127" s="44" t="s">
        <v>132</v>
      </c>
      <c r="I127" s="44" t="s">
        <v>146</v>
      </c>
      <c r="J127" s="44" t="s">
        <v>30</v>
      </c>
      <c r="K127" s="44" t="s">
        <v>30</v>
      </c>
      <c r="L127" s="44" t="s">
        <v>134</v>
      </c>
      <c r="M127" s="44" t="s">
        <v>40</v>
      </c>
      <c r="N127" s="44" t="s">
        <v>147</v>
      </c>
      <c r="O127" s="44" t="s">
        <v>136</v>
      </c>
      <c r="P127" s="44" t="s">
        <v>148</v>
      </c>
      <c r="Q127" s="44" t="s">
        <v>149</v>
      </c>
      <c r="R127" s="44" t="s">
        <v>139</v>
      </c>
      <c r="S127" s="44" t="s">
        <v>43</v>
      </c>
      <c r="T127" s="159">
        <v>1.5149999999999999</v>
      </c>
      <c r="U127" s="44" t="s">
        <v>150</v>
      </c>
      <c r="V127" s="171">
        <v>2.3400000000000001E-2</v>
      </c>
      <c r="W127" s="171">
        <v>2.6200000000000001E-2</v>
      </c>
      <c r="X127" s="45" t="s">
        <v>141</v>
      </c>
      <c r="Y127" s="45" t="s">
        <v>136</v>
      </c>
      <c r="Z127" s="159">
        <v>43081.25</v>
      </c>
      <c r="AA127" s="169">
        <v>1</v>
      </c>
      <c r="AB127" s="179">
        <v>119.52</v>
      </c>
      <c r="AD127" s="159">
        <v>51.491</v>
      </c>
      <c r="AG127" s="44" t="s">
        <v>36</v>
      </c>
      <c r="AH127" s="171">
        <v>2.5999999999999998E-5</v>
      </c>
      <c r="AI127" s="171">
        <v>1.37233817730493E-2</v>
      </c>
      <c r="AJ127" s="171">
        <v>2.4201752786193399E-3</v>
      </c>
    </row>
    <row r="128" spans="1:36" s="44" customFormat="1">
      <c r="A128" s="44">
        <v>382</v>
      </c>
      <c r="B128" s="44">
        <v>7635</v>
      </c>
      <c r="C128" s="44" t="s">
        <v>142</v>
      </c>
      <c r="D128" s="44" t="s">
        <v>143</v>
      </c>
      <c r="E128" s="45" t="s">
        <v>129</v>
      </c>
      <c r="F128" s="44" t="s">
        <v>428</v>
      </c>
      <c r="G128" s="44" t="s">
        <v>429</v>
      </c>
      <c r="H128" s="44" t="s">
        <v>132</v>
      </c>
      <c r="I128" s="44" t="s">
        <v>133</v>
      </c>
      <c r="J128" s="44" t="s">
        <v>30</v>
      </c>
      <c r="K128" s="44" t="s">
        <v>30</v>
      </c>
      <c r="L128" s="44" t="s">
        <v>134</v>
      </c>
      <c r="M128" s="44" t="s">
        <v>40</v>
      </c>
      <c r="N128" s="44" t="s">
        <v>147</v>
      </c>
      <c r="O128" s="44" t="s">
        <v>136</v>
      </c>
      <c r="P128" s="44" t="s">
        <v>148</v>
      </c>
      <c r="Q128" s="44" t="s">
        <v>149</v>
      </c>
      <c r="R128" s="44" t="s">
        <v>139</v>
      </c>
      <c r="S128" s="44" t="s">
        <v>43</v>
      </c>
      <c r="T128" s="159">
        <v>1.9359999999999999</v>
      </c>
      <c r="U128" s="44" t="s">
        <v>192</v>
      </c>
      <c r="V128" s="171">
        <v>0.05</v>
      </c>
      <c r="W128" s="171">
        <v>4.2439999999999999E-2</v>
      </c>
      <c r="X128" s="45" t="s">
        <v>141</v>
      </c>
      <c r="Y128" s="45" t="s">
        <v>136</v>
      </c>
      <c r="Z128" s="159">
        <v>66250</v>
      </c>
      <c r="AA128" s="169">
        <v>1</v>
      </c>
      <c r="AB128" s="179">
        <v>102.39</v>
      </c>
      <c r="AD128" s="159">
        <v>67.832999999999998</v>
      </c>
      <c r="AG128" s="44" t="s">
        <v>36</v>
      </c>
      <c r="AH128" s="171">
        <v>1.34E-4</v>
      </c>
      <c r="AI128" s="171">
        <v>1.8079053524012699E-2</v>
      </c>
      <c r="AJ128" s="171">
        <v>3.1883160523580802E-3</v>
      </c>
    </row>
    <row r="129" spans="1:36" s="44" customFormat="1">
      <c r="A129" s="44">
        <v>382</v>
      </c>
      <c r="B129" s="44">
        <v>7635</v>
      </c>
      <c r="C129" s="44" t="s">
        <v>473</v>
      </c>
      <c r="D129" s="44" t="s">
        <v>474</v>
      </c>
      <c r="E129" s="45" t="s">
        <v>129</v>
      </c>
      <c r="F129" s="44" t="s">
        <v>475</v>
      </c>
      <c r="G129" s="44" t="s">
        <v>476</v>
      </c>
      <c r="H129" s="44" t="s">
        <v>132</v>
      </c>
      <c r="I129" s="44" t="s">
        <v>133</v>
      </c>
      <c r="J129" s="44" t="s">
        <v>30</v>
      </c>
      <c r="K129" s="44" t="s">
        <v>30</v>
      </c>
      <c r="L129" s="44" t="s">
        <v>134</v>
      </c>
      <c r="M129" s="44" t="s">
        <v>40</v>
      </c>
      <c r="N129" s="44" t="s">
        <v>406</v>
      </c>
      <c r="O129" s="44" t="s">
        <v>136</v>
      </c>
      <c r="P129" s="44" t="s">
        <v>165</v>
      </c>
      <c r="Q129" s="44" t="s">
        <v>149</v>
      </c>
      <c r="R129" s="44" t="s">
        <v>139</v>
      </c>
      <c r="S129" s="44" t="s">
        <v>43</v>
      </c>
      <c r="T129" s="159">
        <v>0.52400000000000002</v>
      </c>
      <c r="U129" s="44" t="s">
        <v>477</v>
      </c>
      <c r="V129" s="171">
        <v>3.2500000000000001E-2</v>
      </c>
      <c r="W129" s="171">
        <v>4.9349999999999998E-2</v>
      </c>
      <c r="X129" s="45" t="s">
        <v>141</v>
      </c>
      <c r="Y129" s="45" t="s">
        <v>136</v>
      </c>
      <c r="Z129" s="159">
        <v>6605.12</v>
      </c>
      <c r="AA129" s="169">
        <v>1</v>
      </c>
      <c r="AB129" s="179">
        <v>99.88</v>
      </c>
      <c r="AD129" s="159">
        <v>6.5970000000000004</v>
      </c>
      <c r="AG129" s="44" t="s">
        <v>36</v>
      </c>
      <c r="AH129" s="171">
        <v>3.1999999999999999E-5</v>
      </c>
      <c r="AI129" s="171">
        <v>1.7582940673512399E-3</v>
      </c>
      <c r="AJ129" s="171">
        <v>3.10082449407875E-4</v>
      </c>
    </row>
    <row r="130" spans="1:36" s="44" customFormat="1">
      <c r="A130" s="44">
        <v>382</v>
      </c>
      <c r="B130" s="44">
        <v>7635</v>
      </c>
      <c r="C130" s="44" t="s">
        <v>151</v>
      </c>
      <c r="D130" s="44" t="s">
        <v>152</v>
      </c>
      <c r="E130" s="45" t="s">
        <v>129</v>
      </c>
      <c r="F130" s="44" t="s">
        <v>436</v>
      </c>
      <c r="G130" s="44" t="s">
        <v>437</v>
      </c>
      <c r="H130" s="44" t="s">
        <v>132</v>
      </c>
      <c r="I130" s="44" t="s">
        <v>133</v>
      </c>
      <c r="J130" s="44" t="s">
        <v>30</v>
      </c>
      <c r="K130" s="44" t="s">
        <v>30</v>
      </c>
      <c r="L130" s="44" t="s">
        <v>134</v>
      </c>
      <c r="M130" s="44" t="s">
        <v>40</v>
      </c>
      <c r="N130" s="44" t="s">
        <v>147</v>
      </c>
      <c r="O130" s="44" t="s">
        <v>136</v>
      </c>
      <c r="P130" s="44" t="s">
        <v>155</v>
      </c>
      <c r="Q130" s="44" t="s">
        <v>149</v>
      </c>
      <c r="R130" s="44" t="s">
        <v>139</v>
      </c>
      <c r="S130" s="44" t="s">
        <v>43</v>
      </c>
      <c r="T130" s="159">
        <v>0.64</v>
      </c>
      <c r="U130" s="44" t="s">
        <v>438</v>
      </c>
      <c r="V130" s="171">
        <v>3.85E-2</v>
      </c>
      <c r="W130" s="171">
        <v>4.6289999999999998E-2</v>
      </c>
      <c r="X130" s="45" t="s">
        <v>141</v>
      </c>
      <c r="Y130" s="45" t="s">
        <v>136</v>
      </c>
      <c r="Z130" s="159">
        <v>18833.330000000002</v>
      </c>
      <c r="AA130" s="169">
        <v>1</v>
      </c>
      <c r="AB130" s="179">
        <v>102.73</v>
      </c>
      <c r="AD130" s="159">
        <v>19.347000000000001</v>
      </c>
      <c r="AG130" s="44" t="s">
        <v>36</v>
      </c>
      <c r="AH130" s="171">
        <v>6.0000000000000002E-5</v>
      </c>
      <c r="AI130" s="171">
        <v>5.1565195573649702E-3</v>
      </c>
      <c r="AJ130" s="171">
        <v>9.0937360505120401E-4</v>
      </c>
    </row>
    <row r="131" spans="1:36" s="44" customFormat="1">
      <c r="A131" s="44">
        <v>382</v>
      </c>
      <c r="B131" s="44">
        <v>7635</v>
      </c>
      <c r="C131" s="44" t="s">
        <v>151</v>
      </c>
      <c r="D131" s="44" t="s">
        <v>152</v>
      </c>
      <c r="E131" s="45" t="s">
        <v>129</v>
      </c>
      <c r="F131" s="44" t="s">
        <v>153</v>
      </c>
      <c r="G131" s="44" t="s">
        <v>154</v>
      </c>
      <c r="H131" s="44" t="s">
        <v>132</v>
      </c>
      <c r="I131" s="44" t="s">
        <v>146</v>
      </c>
      <c r="J131" s="44" t="s">
        <v>30</v>
      </c>
      <c r="K131" s="44" t="s">
        <v>30</v>
      </c>
      <c r="L131" s="44" t="s">
        <v>134</v>
      </c>
      <c r="M131" s="44" t="s">
        <v>40</v>
      </c>
      <c r="N131" s="44" t="s">
        <v>147</v>
      </c>
      <c r="O131" s="44" t="s">
        <v>136</v>
      </c>
      <c r="P131" s="44" t="s">
        <v>155</v>
      </c>
      <c r="Q131" s="44" t="s">
        <v>149</v>
      </c>
      <c r="R131" s="44" t="s">
        <v>139</v>
      </c>
      <c r="S131" s="44" t="s">
        <v>43</v>
      </c>
      <c r="T131" s="159">
        <v>5.9720000000000004</v>
      </c>
      <c r="U131" s="44" t="s">
        <v>156</v>
      </c>
      <c r="V131" s="171">
        <v>2.5600000000000001E-2</v>
      </c>
      <c r="W131" s="171">
        <v>2.802E-2</v>
      </c>
      <c r="X131" s="45" t="s">
        <v>141</v>
      </c>
      <c r="Y131" s="45" t="s">
        <v>136</v>
      </c>
      <c r="Z131" s="159">
        <v>55000</v>
      </c>
      <c r="AA131" s="169">
        <v>1</v>
      </c>
      <c r="AB131" s="179">
        <v>110.8</v>
      </c>
      <c r="AD131" s="159">
        <v>60.94</v>
      </c>
      <c r="AG131" s="44" t="s">
        <v>36</v>
      </c>
      <c r="AH131" s="171">
        <v>5.1999999999999997E-5</v>
      </c>
      <c r="AI131" s="171">
        <v>1.6241820810970101E-2</v>
      </c>
      <c r="AJ131" s="171">
        <v>2.8643124454695301E-3</v>
      </c>
    </row>
    <row r="132" spans="1:36" s="44" customFormat="1">
      <c r="A132" s="44">
        <v>382</v>
      </c>
      <c r="B132" s="44">
        <v>7635</v>
      </c>
      <c r="C132" s="44" t="s">
        <v>151</v>
      </c>
      <c r="D132" s="44" t="s">
        <v>152</v>
      </c>
      <c r="E132" s="45" t="s">
        <v>129</v>
      </c>
      <c r="F132" s="44" t="s">
        <v>157</v>
      </c>
      <c r="G132" s="44" t="s">
        <v>158</v>
      </c>
      <c r="H132" s="44" t="s">
        <v>132</v>
      </c>
      <c r="I132" s="44" t="s">
        <v>133</v>
      </c>
      <c r="J132" s="44" t="s">
        <v>30</v>
      </c>
      <c r="K132" s="44" t="s">
        <v>30</v>
      </c>
      <c r="L132" s="44" t="s">
        <v>134</v>
      </c>
      <c r="M132" s="44" t="s">
        <v>40</v>
      </c>
      <c r="N132" s="44" t="s">
        <v>147</v>
      </c>
      <c r="O132" s="44" t="s">
        <v>136</v>
      </c>
      <c r="P132" s="44" t="s">
        <v>155</v>
      </c>
      <c r="Q132" s="44" t="s">
        <v>149</v>
      </c>
      <c r="R132" s="44" t="s">
        <v>139</v>
      </c>
      <c r="S132" s="44" t="s">
        <v>43</v>
      </c>
      <c r="T132" s="159">
        <v>3.2090000000000001</v>
      </c>
      <c r="U132" s="44" t="s">
        <v>159</v>
      </c>
      <c r="V132" s="171">
        <v>2.41E-2</v>
      </c>
      <c r="W132" s="171">
        <v>4.478E-2</v>
      </c>
      <c r="X132" s="45" t="s">
        <v>141</v>
      </c>
      <c r="Y132" s="45" t="s">
        <v>136</v>
      </c>
      <c r="Z132" s="159">
        <v>32760</v>
      </c>
      <c r="AA132" s="169">
        <v>1</v>
      </c>
      <c r="AB132" s="179">
        <v>95.65</v>
      </c>
      <c r="AD132" s="159">
        <v>31.335000000000001</v>
      </c>
      <c r="AG132" s="44" t="s">
        <v>36</v>
      </c>
      <c r="AH132" s="171">
        <v>1.5999999999999999E-5</v>
      </c>
      <c r="AI132" s="171">
        <v>8.3514355202247807E-3</v>
      </c>
      <c r="AJ132" s="171">
        <v>1.4728102825736901E-3</v>
      </c>
    </row>
    <row r="133" spans="1:36" s="44" customFormat="1">
      <c r="A133" s="44">
        <v>382</v>
      </c>
      <c r="B133" s="44">
        <v>7635</v>
      </c>
      <c r="C133" s="44" t="s">
        <v>151</v>
      </c>
      <c r="D133" s="44" t="s">
        <v>152</v>
      </c>
      <c r="E133" s="45" t="s">
        <v>129</v>
      </c>
      <c r="F133" s="44" t="s">
        <v>478</v>
      </c>
      <c r="G133" s="44" t="s">
        <v>479</v>
      </c>
      <c r="H133" s="44" t="s">
        <v>132</v>
      </c>
      <c r="I133" s="44" t="s">
        <v>133</v>
      </c>
      <c r="J133" s="44" t="s">
        <v>30</v>
      </c>
      <c r="K133" s="44" t="s">
        <v>30</v>
      </c>
      <c r="L133" s="44" t="s">
        <v>134</v>
      </c>
      <c r="M133" s="44" t="s">
        <v>40</v>
      </c>
      <c r="N133" s="44" t="s">
        <v>147</v>
      </c>
      <c r="O133" s="44" t="s">
        <v>136</v>
      </c>
      <c r="P133" s="44" t="s">
        <v>155</v>
      </c>
      <c r="Q133" s="44" t="s">
        <v>149</v>
      </c>
      <c r="R133" s="44" t="s">
        <v>139</v>
      </c>
      <c r="S133" s="44" t="s">
        <v>43</v>
      </c>
      <c r="T133" s="159">
        <v>5.4930000000000003</v>
      </c>
      <c r="U133" s="44" t="s">
        <v>480</v>
      </c>
      <c r="V133" s="171">
        <v>4.9399999999999999E-2</v>
      </c>
      <c r="W133" s="171">
        <v>4.648E-2</v>
      </c>
      <c r="X133" s="45" t="s">
        <v>141</v>
      </c>
      <c r="Y133" s="45" t="s">
        <v>136</v>
      </c>
      <c r="Z133" s="159">
        <v>15495</v>
      </c>
      <c r="AA133" s="169">
        <v>1</v>
      </c>
      <c r="AB133" s="179">
        <v>105.72</v>
      </c>
      <c r="AD133" s="159">
        <v>16.381</v>
      </c>
      <c r="AG133" s="44" t="s">
        <v>36</v>
      </c>
      <c r="AH133" s="171">
        <v>7.9999999999999996E-6</v>
      </c>
      <c r="AI133" s="171">
        <v>4.36597254079808E-3</v>
      </c>
      <c r="AJ133" s="171">
        <v>7.6995736073751596E-4</v>
      </c>
    </row>
    <row r="134" spans="1:36" s="44" customFormat="1">
      <c r="A134" s="44">
        <v>382</v>
      </c>
      <c r="B134" s="44">
        <v>7635</v>
      </c>
      <c r="C134" s="44" t="s">
        <v>160</v>
      </c>
      <c r="D134" s="44" t="s">
        <v>161</v>
      </c>
      <c r="E134" s="45" t="s">
        <v>129</v>
      </c>
      <c r="F134" s="44" t="s">
        <v>162</v>
      </c>
      <c r="G134" s="44" t="s">
        <v>163</v>
      </c>
      <c r="H134" s="44" t="s">
        <v>132</v>
      </c>
      <c r="I134" s="44" t="s">
        <v>133</v>
      </c>
      <c r="J134" s="44" t="s">
        <v>30</v>
      </c>
      <c r="K134" s="44" t="s">
        <v>30</v>
      </c>
      <c r="L134" s="44" t="s">
        <v>134</v>
      </c>
      <c r="M134" s="44" t="s">
        <v>40</v>
      </c>
      <c r="N134" s="44" t="s">
        <v>164</v>
      </c>
      <c r="O134" s="44" t="s">
        <v>136</v>
      </c>
      <c r="P134" s="44" t="s">
        <v>165</v>
      </c>
      <c r="Q134" s="44" t="s">
        <v>149</v>
      </c>
      <c r="R134" s="44" t="s">
        <v>139</v>
      </c>
      <c r="S134" s="44" t="s">
        <v>43</v>
      </c>
      <c r="T134" s="159">
        <v>0.49299999999999999</v>
      </c>
      <c r="U134" s="44" t="s">
        <v>166</v>
      </c>
      <c r="V134" s="171">
        <v>0.04</v>
      </c>
      <c r="W134" s="171">
        <v>4.9250000000000002E-2</v>
      </c>
      <c r="X134" s="45" t="s">
        <v>141</v>
      </c>
      <c r="Y134" s="45" t="s">
        <v>136</v>
      </c>
      <c r="Z134" s="159">
        <v>4116.68</v>
      </c>
      <c r="AA134" s="169">
        <v>1</v>
      </c>
      <c r="AB134" s="179">
        <v>99.61</v>
      </c>
      <c r="AD134" s="159">
        <v>4.101</v>
      </c>
      <c r="AG134" s="44" t="s">
        <v>36</v>
      </c>
      <c r="AH134" s="171">
        <v>6.2000000000000003E-5</v>
      </c>
      <c r="AI134" s="171">
        <v>1.09290475251739E-3</v>
      </c>
      <c r="AJ134" s="171">
        <v>1.9273828475154599E-4</v>
      </c>
    </row>
    <row r="135" spans="1:36" s="44" customFormat="1">
      <c r="A135" s="44">
        <v>382</v>
      </c>
      <c r="B135" s="44">
        <v>7635</v>
      </c>
      <c r="C135" s="44" t="s">
        <v>160</v>
      </c>
      <c r="D135" s="44" t="s">
        <v>161</v>
      </c>
      <c r="E135" s="45" t="s">
        <v>129</v>
      </c>
      <c r="F135" s="44" t="s">
        <v>167</v>
      </c>
      <c r="G135" s="44" t="s">
        <v>168</v>
      </c>
      <c r="H135" s="44" t="s">
        <v>132</v>
      </c>
      <c r="I135" s="44" t="s">
        <v>133</v>
      </c>
      <c r="J135" s="44" t="s">
        <v>30</v>
      </c>
      <c r="K135" s="44" t="s">
        <v>30</v>
      </c>
      <c r="L135" s="44" t="s">
        <v>134</v>
      </c>
      <c r="M135" s="44" t="s">
        <v>40</v>
      </c>
      <c r="N135" s="44" t="s">
        <v>164</v>
      </c>
      <c r="O135" s="44" t="s">
        <v>136</v>
      </c>
      <c r="P135" s="44" t="s">
        <v>165</v>
      </c>
      <c r="Q135" s="44" t="s">
        <v>149</v>
      </c>
      <c r="R135" s="44" t="s">
        <v>139</v>
      </c>
      <c r="S135" s="44" t="s">
        <v>43</v>
      </c>
      <c r="T135" s="159">
        <v>2.3180000000000001</v>
      </c>
      <c r="U135" s="44" t="s">
        <v>169</v>
      </c>
      <c r="V135" s="171">
        <v>0.04</v>
      </c>
      <c r="W135" s="171">
        <v>4.5150000000000003E-2</v>
      </c>
      <c r="X135" s="45" t="s">
        <v>141</v>
      </c>
      <c r="Y135" s="45" t="s">
        <v>136</v>
      </c>
      <c r="Z135" s="159">
        <v>22500</v>
      </c>
      <c r="AA135" s="169">
        <v>1</v>
      </c>
      <c r="AB135" s="179">
        <v>100.82</v>
      </c>
      <c r="AD135" s="159">
        <v>22.684000000000001</v>
      </c>
      <c r="AG135" s="44" t="s">
        <v>36</v>
      </c>
      <c r="AH135" s="171">
        <v>3.8999999999999999E-5</v>
      </c>
      <c r="AI135" s="171">
        <v>6.0459071904570101E-3</v>
      </c>
      <c r="AJ135" s="171">
        <v>1.06622080192408E-3</v>
      </c>
    </row>
    <row r="136" spans="1:36" s="44" customFormat="1">
      <c r="A136" s="44">
        <v>382</v>
      </c>
      <c r="B136" s="44">
        <v>7635</v>
      </c>
      <c r="C136" s="44" t="s">
        <v>170</v>
      </c>
      <c r="D136" s="44" t="s">
        <v>171</v>
      </c>
      <c r="E136" s="45" t="s">
        <v>129</v>
      </c>
      <c r="F136" s="44" t="s">
        <v>172</v>
      </c>
      <c r="G136" s="44" t="s">
        <v>173</v>
      </c>
      <c r="H136" s="44" t="s">
        <v>132</v>
      </c>
      <c r="I136" s="44" t="s">
        <v>146</v>
      </c>
      <c r="J136" s="44" t="s">
        <v>30</v>
      </c>
      <c r="K136" s="44" t="s">
        <v>30</v>
      </c>
      <c r="L136" s="44" t="s">
        <v>134</v>
      </c>
      <c r="M136" s="44" t="s">
        <v>40</v>
      </c>
      <c r="N136" s="44" t="s">
        <v>147</v>
      </c>
      <c r="O136" s="44" t="s">
        <v>136</v>
      </c>
      <c r="P136" s="44" t="s">
        <v>148</v>
      </c>
      <c r="Q136" s="44" t="s">
        <v>149</v>
      </c>
      <c r="R136" s="44" t="s">
        <v>139</v>
      </c>
      <c r="S136" s="44" t="s">
        <v>43</v>
      </c>
      <c r="T136" s="159">
        <v>1.462</v>
      </c>
      <c r="U136" s="44" t="s">
        <v>174</v>
      </c>
      <c r="V136" s="171">
        <v>3.2000000000000001E-2</v>
      </c>
      <c r="W136" s="171">
        <v>2.6120000000000001E-2</v>
      </c>
      <c r="X136" s="45" t="s">
        <v>141</v>
      </c>
      <c r="Y136" s="45" t="s">
        <v>136</v>
      </c>
      <c r="Z136" s="159">
        <v>27000</v>
      </c>
      <c r="AA136" s="169">
        <v>1</v>
      </c>
      <c r="AB136" s="179">
        <v>120.58</v>
      </c>
      <c r="AD136" s="159">
        <v>32.557000000000002</v>
      </c>
      <c r="AG136" s="44" t="s">
        <v>36</v>
      </c>
      <c r="AH136" s="171">
        <v>6.4999999999999994E-5</v>
      </c>
      <c r="AI136" s="171">
        <v>8.6770341879623906E-3</v>
      </c>
      <c r="AJ136" s="171">
        <v>1.5302309576989399E-3</v>
      </c>
    </row>
    <row r="137" spans="1:36" s="44" customFormat="1">
      <c r="A137" s="44">
        <v>382</v>
      </c>
      <c r="B137" s="44">
        <v>7635</v>
      </c>
      <c r="C137" s="44" t="s">
        <v>170</v>
      </c>
      <c r="D137" s="44" t="s">
        <v>171</v>
      </c>
      <c r="E137" s="45" t="s">
        <v>129</v>
      </c>
      <c r="F137" s="44" t="s">
        <v>481</v>
      </c>
      <c r="G137" s="44" t="s">
        <v>482</v>
      </c>
      <c r="H137" s="44" t="s">
        <v>132</v>
      </c>
      <c r="I137" s="44" t="s">
        <v>133</v>
      </c>
      <c r="J137" s="44" t="s">
        <v>30</v>
      </c>
      <c r="K137" s="44" t="s">
        <v>30</v>
      </c>
      <c r="L137" s="44" t="s">
        <v>134</v>
      </c>
      <c r="M137" s="44" t="s">
        <v>40</v>
      </c>
      <c r="N137" s="44" t="s">
        <v>147</v>
      </c>
      <c r="O137" s="44" t="s">
        <v>136</v>
      </c>
      <c r="P137" s="44" t="s">
        <v>148</v>
      </c>
      <c r="Q137" s="44" t="s">
        <v>149</v>
      </c>
      <c r="R137" s="44" t="s">
        <v>139</v>
      </c>
      <c r="S137" s="44" t="s">
        <v>43</v>
      </c>
      <c r="T137" s="159">
        <v>8.0000000000000002E-3</v>
      </c>
      <c r="U137" s="44" t="s">
        <v>483</v>
      </c>
      <c r="V137" s="171">
        <v>3.39E-2</v>
      </c>
      <c r="W137" s="171">
        <v>7.3179999999999995E-2</v>
      </c>
      <c r="X137" s="45" t="s">
        <v>141</v>
      </c>
      <c r="Y137" s="45" t="s">
        <v>136</v>
      </c>
      <c r="Z137" s="159">
        <v>10000</v>
      </c>
      <c r="AA137" s="169">
        <v>1</v>
      </c>
      <c r="AB137" s="179">
        <v>103.33</v>
      </c>
      <c r="AD137" s="159">
        <v>10.333</v>
      </c>
      <c r="AG137" s="44" t="s">
        <v>36</v>
      </c>
      <c r="AH137" s="171">
        <v>6.0999999999999999E-5</v>
      </c>
      <c r="AI137" s="171">
        <v>2.7539667614006201E-3</v>
      </c>
      <c r="AJ137" s="171">
        <v>4.8567345748337101E-4</v>
      </c>
    </row>
    <row r="138" spans="1:36" s="44" customFormat="1">
      <c r="A138" s="44">
        <v>382</v>
      </c>
      <c r="B138" s="44">
        <v>7635</v>
      </c>
      <c r="C138" s="44" t="s">
        <v>170</v>
      </c>
      <c r="D138" s="44" t="s">
        <v>171</v>
      </c>
      <c r="E138" s="45" t="s">
        <v>129</v>
      </c>
      <c r="F138" s="44" t="s">
        <v>484</v>
      </c>
      <c r="G138" s="44" t="s">
        <v>485</v>
      </c>
      <c r="H138" s="44" t="s">
        <v>132</v>
      </c>
      <c r="I138" s="44" t="s">
        <v>133</v>
      </c>
      <c r="J138" s="44" t="s">
        <v>30</v>
      </c>
      <c r="K138" s="44" t="s">
        <v>30</v>
      </c>
      <c r="L138" s="44" t="s">
        <v>134</v>
      </c>
      <c r="M138" s="44" t="s">
        <v>40</v>
      </c>
      <c r="N138" s="44" t="s">
        <v>147</v>
      </c>
      <c r="O138" s="44" t="s">
        <v>136</v>
      </c>
      <c r="P138" s="44" t="s">
        <v>148</v>
      </c>
      <c r="Q138" s="44" t="s">
        <v>149</v>
      </c>
      <c r="R138" s="44" t="s">
        <v>139</v>
      </c>
      <c r="S138" s="44" t="s">
        <v>43</v>
      </c>
      <c r="T138" s="159">
        <v>4.2869999999999999</v>
      </c>
      <c r="U138" s="44" t="s">
        <v>486</v>
      </c>
      <c r="V138" s="171">
        <v>2.4400000000000002E-2</v>
      </c>
      <c r="W138" s="171">
        <v>4.3729999999999998E-2</v>
      </c>
      <c r="X138" s="45" t="s">
        <v>141</v>
      </c>
      <c r="Y138" s="45" t="s">
        <v>136</v>
      </c>
      <c r="Z138" s="159">
        <v>40000</v>
      </c>
      <c r="AA138" s="169">
        <v>1</v>
      </c>
      <c r="AB138" s="179">
        <v>92.24</v>
      </c>
      <c r="AC138" s="159">
        <v>0.97599999999999998</v>
      </c>
      <c r="AD138" s="159">
        <v>37.872</v>
      </c>
      <c r="AG138" s="44" t="s">
        <v>36</v>
      </c>
      <c r="AH138" s="171">
        <v>3.3000000000000003E-5</v>
      </c>
      <c r="AI138" s="171">
        <v>1.00937026214811E-2</v>
      </c>
      <c r="AJ138" s="171">
        <v>1.7800663100561501E-3</v>
      </c>
    </row>
    <row r="139" spans="1:36" s="44" customFormat="1">
      <c r="A139" s="44">
        <v>382</v>
      </c>
      <c r="B139" s="44">
        <v>7635</v>
      </c>
      <c r="C139" s="44" t="s">
        <v>175</v>
      </c>
      <c r="D139" s="44" t="s">
        <v>176</v>
      </c>
      <c r="E139" s="45" t="s">
        <v>129</v>
      </c>
      <c r="F139" s="44" t="s">
        <v>177</v>
      </c>
      <c r="G139" s="44" t="s">
        <v>178</v>
      </c>
      <c r="H139" s="44" t="s">
        <v>132</v>
      </c>
      <c r="I139" s="44" t="s">
        <v>133</v>
      </c>
      <c r="J139" s="44" t="s">
        <v>30</v>
      </c>
      <c r="K139" s="44" t="s">
        <v>87</v>
      </c>
      <c r="L139" s="44" t="s">
        <v>134</v>
      </c>
      <c r="M139" s="44" t="s">
        <v>40</v>
      </c>
      <c r="N139" s="44" t="s">
        <v>179</v>
      </c>
      <c r="O139" s="44" t="s">
        <v>136</v>
      </c>
      <c r="P139" s="44" t="s">
        <v>180</v>
      </c>
      <c r="Q139" s="44" t="s">
        <v>149</v>
      </c>
      <c r="R139" s="44" t="s">
        <v>139</v>
      </c>
      <c r="S139" s="44" t="s">
        <v>43</v>
      </c>
      <c r="T139" s="159">
        <v>0.65700000000000003</v>
      </c>
      <c r="U139" s="44" t="s">
        <v>181</v>
      </c>
      <c r="V139" s="171">
        <v>3.4500000000000003E-2</v>
      </c>
      <c r="W139" s="171">
        <v>4.8649999999999999E-2</v>
      </c>
      <c r="X139" s="45" t="s">
        <v>141</v>
      </c>
      <c r="Y139" s="45" t="s">
        <v>136</v>
      </c>
      <c r="Z139" s="159">
        <v>35209.72</v>
      </c>
      <c r="AA139" s="169">
        <v>1</v>
      </c>
      <c r="AB139" s="179">
        <v>100.27</v>
      </c>
      <c r="AD139" s="159">
        <v>35.305</v>
      </c>
      <c r="AG139" s="44" t="s">
        <v>36</v>
      </c>
      <c r="AH139" s="171">
        <v>6.3E-5</v>
      </c>
      <c r="AI139" s="171">
        <v>9.4094849350943397E-3</v>
      </c>
      <c r="AJ139" s="171">
        <v>1.6594016840060801E-3</v>
      </c>
    </row>
    <row r="140" spans="1:36" s="44" customFormat="1">
      <c r="A140" s="44">
        <v>382</v>
      </c>
      <c r="B140" s="44">
        <v>7635</v>
      </c>
      <c r="C140" s="44" t="s">
        <v>182</v>
      </c>
      <c r="D140" s="44" t="s">
        <v>183</v>
      </c>
      <c r="E140" s="45" t="s">
        <v>129</v>
      </c>
      <c r="F140" s="44" t="s">
        <v>184</v>
      </c>
      <c r="G140" s="44" t="s">
        <v>185</v>
      </c>
      <c r="H140" s="44" t="s">
        <v>132</v>
      </c>
      <c r="I140" s="44" t="s">
        <v>146</v>
      </c>
      <c r="J140" s="44" t="s">
        <v>30</v>
      </c>
      <c r="K140" s="44" t="s">
        <v>30</v>
      </c>
      <c r="L140" s="44" t="s">
        <v>134</v>
      </c>
      <c r="M140" s="44" t="s">
        <v>40</v>
      </c>
      <c r="N140" s="44" t="s">
        <v>147</v>
      </c>
      <c r="O140" s="44" t="s">
        <v>136</v>
      </c>
      <c r="P140" s="44" t="s">
        <v>155</v>
      </c>
      <c r="Q140" s="44" t="s">
        <v>149</v>
      </c>
      <c r="R140" s="44" t="s">
        <v>139</v>
      </c>
      <c r="S140" s="44" t="s">
        <v>43</v>
      </c>
      <c r="T140" s="159">
        <v>4.4950000000000001</v>
      </c>
      <c r="U140" s="44" t="s">
        <v>186</v>
      </c>
      <c r="V140" s="171">
        <v>1.8700000000000001E-2</v>
      </c>
      <c r="W140" s="171">
        <v>2.6079999999999999E-2</v>
      </c>
      <c r="X140" s="45" t="s">
        <v>141</v>
      </c>
      <c r="Y140" s="45" t="s">
        <v>136</v>
      </c>
      <c r="Z140" s="159">
        <v>28536.14</v>
      </c>
      <c r="AA140" s="169">
        <v>1</v>
      </c>
      <c r="AB140" s="179">
        <v>109.95</v>
      </c>
      <c r="AD140" s="159">
        <v>31.375</v>
      </c>
      <c r="AG140" s="44" t="s">
        <v>36</v>
      </c>
      <c r="AH140" s="171">
        <v>2.9E-5</v>
      </c>
      <c r="AI140" s="171">
        <v>8.3622418827071308E-3</v>
      </c>
      <c r="AJ140" s="171">
        <v>1.4747160294051999E-3</v>
      </c>
    </row>
    <row r="141" spans="1:36" s="44" customFormat="1">
      <c r="A141" s="44">
        <v>382</v>
      </c>
      <c r="B141" s="44">
        <v>7635</v>
      </c>
      <c r="C141" s="44" t="s">
        <v>187</v>
      </c>
      <c r="D141" s="44" t="s">
        <v>188</v>
      </c>
      <c r="E141" s="45" t="s">
        <v>129</v>
      </c>
      <c r="F141" s="44" t="s">
        <v>189</v>
      </c>
      <c r="G141" s="44" t="s">
        <v>190</v>
      </c>
      <c r="H141" s="44" t="s">
        <v>132</v>
      </c>
      <c r="I141" s="44" t="s">
        <v>133</v>
      </c>
      <c r="J141" s="44" t="s">
        <v>30</v>
      </c>
      <c r="K141" s="44" t="s">
        <v>30</v>
      </c>
      <c r="L141" s="44" t="s">
        <v>134</v>
      </c>
      <c r="M141" s="44" t="s">
        <v>40</v>
      </c>
      <c r="N141" s="44" t="s">
        <v>191</v>
      </c>
      <c r="O141" s="44" t="s">
        <v>136</v>
      </c>
      <c r="P141" s="44" t="s">
        <v>32</v>
      </c>
      <c r="Q141" s="44" t="s">
        <v>138</v>
      </c>
      <c r="R141" s="44" t="s">
        <v>139</v>
      </c>
      <c r="S141" s="44" t="s">
        <v>43</v>
      </c>
      <c r="T141" s="159">
        <v>2.3479999999999999</v>
      </c>
      <c r="U141" s="44" t="s">
        <v>192</v>
      </c>
      <c r="V141" s="171">
        <v>7.2499999999999995E-2</v>
      </c>
      <c r="W141" s="171">
        <v>5.8560000000000001E-2</v>
      </c>
      <c r="X141" s="45" t="s">
        <v>141</v>
      </c>
      <c r="Y141" s="45" t="s">
        <v>136</v>
      </c>
      <c r="Z141" s="159">
        <v>7963.2</v>
      </c>
      <c r="AA141" s="169">
        <v>1</v>
      </c>
      <c r="AB141" s="179">
        <v>105.31</v>
      </c>
      <c r="AD141" s="159">
        <v>8.3859999999999992</v>
      </c>
      <c r="AG141" s="44" t="s">
        <v>36</v>
      </c>
      <c r="AH141" s="171">
        <v>1.2E-5</v>
      </c>
      <c r="AI141" s="171">
        <v>2.23506162036768E-3</v>
      </c>
      <c r="AJ141" s="171">
        <v>3.94162384262142E-4</v>
      </c>
    </row>
    <row r="142" spans="1:36" s="44" customFormat="1">
      <c r="A142" s="44">
        <v>382</v>
      </c>
      <c r="B142" s="44">
        <v>7635</v>
      </c>
      <c r="C142" s="44" t="s">
        <v>193</v>
      </c>
      <c r="D142" s="44" t="s">
        <v>194</v>
      </c>
      <c r="E142" s="45" t="s">
        <v>129</v>
      </c>
      <c r="F142" s="44" t="s">
        <v>439</v>
      </c>
      <c r="G142" s="44" t="s">
        <v>440</v>
      </c>
      <c r="H142" s="44" t="s">
        <v>132</v>
      </c>
      <c r="I142" s="44" t="s">
        <v>133</v>
      </c>
      <c r="J142" s="44" t="s">
        <v>30</v>
      </c>
      <c r="K142" s="44" t="s">
        <v>30</v>
      </c>
      <c r="L142" s="44" t="s">
        <v>134</v>
      </c>
      <c r="M142" s="44" t="s">
        <v>40</v>
      </c>
      <c r="N142" s="44" t="s">
        <v>147</v>
      </c>
      <c r="O142" s="44" t="s">
        <v>136</v>
      </c>
      <c r="P142" s="44" t="s">
        <v>148</v>
      </c>
      <c r="Q142" s="44" t="s">
        <v>149</v>
      </c>
      <c r="R142" s="44" t="s">
        <v>139</v>
      </c>
      <c r="S142" s="44" t="s">
        <v>43</v>
      </c>
      <c r="T142" s="159">
        <v>4.3869999999999996</v>
      </c>
      <c r="U142" s="44" t="s">
        <v>401</v>
      </c>
      <c r="V142" s="171">
        <v>2.5499999999999998E-2</v>
      </c>
      <c r="W142" s="171">
        <v>4.4990000000000002E-2</v>
      </c>
      <c r="X142" s="45" t="s">
        <v>141</v>
      </c>
      <c r="Y142" s="45" t="s">
        <v>136</v>
      </c>
      <c r="Z142" s="159">
        <v>32291.66</v>
      </c>
      <c r="AA142" s="169">
        <v>1</v>
      </c>
      <c r="AB142" s="179">
        <v>92.05</v>
      </c>
      <c r="AD142" s="159">
        <v>29.724</v>
      </c>
      <c r="AG142" s="44" t="s">
        <v>36</v>
      </c>
      <c r="AH142" s="171">
        <v>1.2E-5</v>
      </c>
      <c r="AI142" s="171">
        <v>7.9222114317980402E-3</v>
      </c>
      <c r="AJ142" s="171">
        <v>1.39711483483512E-3</v>
      </c>
    </row>
    <row r="143" spans="1:36" s="44" customFormat="1">
      <c r="A143" s="44">
        <v>382</v>
      </c>
      <c r="B143" s="44">
        <v>7635</v>
      </c>
      <c r="C143" s="44" t="s">
        <v>193</v>
      </c>
      <c r="D143" s="44" t="s">
        <v>194</v>
      </c>
      <c r="E143" s="45" t="s">
        <v>129</v>
      </c>
      <c r="F143" s="44" t="s">
        <v>195</v>
      </c>
      <c r="G143" s="44" t="s">
        <v>196</v>
      </c>
      <c r="H143" s="44" t="s">
        <v>132</v>
      </c>
      <c r="I143" s="44" t="s">
        <v>146</v>
      </c>
      <c r="J143" s="44" t="s">
        <v>30</v>
      </c>
      <c r="K143" s="44" t="s">
        <v>30</v>
      </c>
      <c r="L143" s="44" t="s">
        <v>134</v>
      </c>
      <c r="M143" s="44" t="s">
        <v>40</v>
      </c>
      <c r="N143" s="44" t="s">
        <v>147</v>
      </c>
      <c r="O143" s="44" t="s">
        <v>136</v>
      </c>
      <c r="P143" s="44" t="s">
        <v>148</v>
      </c>
      <c r="Q143" s="44" t="s">
        <v>149</v>
      </c>
      <c r="R143" s="44" t="s">
        <v>139</v>
      </c>
      <c r="S143" s="44" t="s">
        <v>43</v>
      </c>
      <c r="T143" s="159">
        <v>3.9870000000000001</v>
      </c>
      <c r="U143" s="44" t="s">
        <v>197</v>
      </c>
      <c r="V143" s="171">
        <v>5.8999999999999999E-3</v>
      </c>
      <c r="W143" s="171">
        <v>2.513E-2</v>
      </c>
      <c r="X143" s="45" t="s">
        <v>141</v>
      </c>
      <c r="Y143" s="45" t="s">
        <v>136</v>
      </c>
      <c r="Z143" s="159">
        <v>24000</v>
      </c>
      <c r="AA143" s="169">
        <v>1</v>
      </c>
      <c r="AB143" s="179">
        <v>106.15</v>
      </c>
      <c r="AD143" s="159">
        <v>25.475999999999999</v>
      </c>
      <c r="AG143" s="44" t="s">
        <v>36</v>
      </c>
      <c r="AH143" s="171">
        <v>1.7E-5</v>
      </c>
      <c r="AI143" s="171">
        <v>6.78990198523586E-3</v>
      </c>
      <c r="AJ143" s="171">
        <v>1.19742736890026E-3</v>
      </c>
    </row>
    <row r="144" spans="1:36" s="44" customFormat="1">
      <c r="A144" s="44">
        <v>382</v>
      </c>
      <c r="B144" s="44">
        <v>7635</v>
      </c>
      <c r="C144" s="44" t="s">
        <v>198</v>
      </c>
      <c r="D144" s="44" t="s">
        <v>199</v>
      </c>
      <c r="E144" s="45" t="s">
        <v>129</v>
      </c>
      <c r="F144" s="44" t="s">
        <v>487</v>
      </c>
      <c r="G144" s="44" t="s">
        <v>488</v>
      </c>
      <c r="H144" s="44" t="s">
        <v>132</v>
      </c>
      <c r="I144" s="44" t="s">
        <v>146</v>
      </c>
      <c r="J144" s="44" t="s">
        <v>30</v>
      </c>
      <c r="K144" s="44" t="s">
        <v>202</v>
      </c>
      <c r="L144" s="44" t="s">
        <v>134</v>
      </c>
      <c r="M144" s="44" t="s">
        <v>40</v>
      </c>
      <c r="N144" s="44" t="s">
        <v>203</v>
      </c>
      <c r="O144" s="44" t="s">
        <v>136</v>
      </c>
      <c r="P144" s="44" t="s">
        <v>204</v>
      </c>
      <c r="Q144" s="44" t="s">
        <v>149</v>
      </c>
      <c r="R144" s="44" t="s">
        <v>139</v>
      </c>
      <c r="S144" s="44" t="s">
        <v>43</v>
      </c>
      <c r="T144" s="159">
        <v>2.0089999999999999</v>
      </c>
      <c r="U144" s="44" t="s">
        <v>286</v>
      </c>
      <c r="V144" s="171">
        <v>3.2800000000000003E-2</v>
      </c>
      <c r="W144" s="171">
        <v>6.7849999999999994E-2</v>
      </c>
      <c r="X144" s="45" t="s">
        <v>141</v>
      </c>
      <c r="Y144" s="45" t="s">
        <v>136</v>
      </c>
      <c r="Z144" s="159">
        <v>34210.519999999997</v>
      </c>
      <c r="AA144" s="169">
        <v>1</v>
      </c>
      <c r="AB144" s="179">
        <v>111.77</v>
      </c>
      <c r="AD144" s="159">
        <v>38.237000000000002</v>
      </c>
      <c r="AG144" s="44" t="s">
        <v>36</v>
      </c>
      <c r="AH144" s="171">
        <v>2.4000000000000001E-5</v>
      </c>
      <c r="AI144" s="171">
        <v>1.0191009146059001E-2</v>
      </c>
      <c r="AJ144" s="171">
        <v>1.7972267191394399E-3</v>
      </c>
    </row>
    <row r="145" spans="1:36" s="44" customFormat="1">
      <c r="A145" s="44">
        <v>382</v>
      </c>
      <c r="B145" s="44">
        <v>7635</v>
      </c>
      <c r="C145" s="44" t="s">
        <v>206</v>
      </c>
      <c r="D145" s="44" t="s">
        <v>207</v>
      </c>
      <c r="E145" s="45" t="s">
        <v>129</v>
      </c>
      <c r="F145" s="44" t="s">
        <v>208</v>
      </c>
      <c r="G145" s="44" t="s">
        <v>209</v>
      </c>
      <c r="H145" s="44" t="s">
        <v>132</v>
      </c>
      <c r="I145" s="44" t="s">
        <v>146</v>
      </c>
      <c r="J145" s="44" t="s">
        <v>30</v>
      </c>
      <c r="K145" s="44" t="s">
        <v>30</v>
      </c>
      <c r="L145" s="44" t="s">
        <v>134</v>
      </c>
      <c r="M145" s="44" t="s">
        <v>40</v>
      </c>
      <c r="N145" s="44" t="s">
        <v>210</v>
      </c>
      <c r="O145" s="44" t="s">
        <v>136</v>
      </c>
      <c r="P145" s="44" t="s">
        <v>211</v>
      </c>
      <c r="Q145" s="44" t="s">
        <v>149</v>
      </c>
      <c r="R145" s="44" t="s">
        <v>139</v>
      </c>
      <c r="S145" s="44" t="s">
        <v>43</v>
      </c>
      <c r="T145" s="159">
        <v>3.2749999999999999</v>
      </c>
      <c r="U145" s="44" t="s">
        <v>212</v>
      </c>
      <c r="V145" s="171">
        <v>2E-3</v>
      </c>
      <c r="W145" s="171">
        <v>2.2429999999999999E-2</v>
      </c>
      <c r="X145" s="45" t="s">
        <v>141</v>
      </c>
      <c r="Y145" s="45" t="s">
        <v>136</v>
      </c>
      <c r="Z145" s="159">
        <v>90467.83</v>
      </c>
      <c r="AA145" s="169">
        <v>1</v>
      </c>
      <c r="AB145" s="179">
        <v>107.7</v>
      </c>
      <c r="AD145" s="159">
        <v>97.433999999999997</v>
      </c>
      <c r="AG145" s="44" t="s">
        <v>36</v>
      </c>
      <c r="AH145" s="171">
        <v>2.8E-5</v>
      </c>
      <c r="AI145" s="171">
        <v>2.5968217589212899E-2</v>
      </c>
      <c r="AJ145" s="171">
        <v>4.5796028470653201E-3</v>
      </c>
    </row>
    <row r="146" spans="1:36" s="44" customFormat="1">
      <c r="A146" s="44">
        <v>382</v>
      </c>
      <c r="B146" s="44">
        <v>7635</v>
      </c>
      <c r="C146" s="44" t="s">
        <v>206</v>
      </c>
      <c r="D146" s="44" t="s">
        <v>207</v>
      </c>
      <c r="E146" s="45" t="s">
        <v>129</v>
      </c>
      <c r="F146" s="44" t="s">
        <v>213</v>
      </c>
      <c r="G146" s="44" t="s">
        <v>214</v>
      </c>
      <c r="H146" s="44" t="s">
        <v>132</v>
      </c>
      <c r="I146" s="44" t="s">
        <v>146</v>
      </c>
      <c r="J146" s="44" t="s">
        <v>30</v>
      </c>
      <c r="K146" s="44" t="s">
        <v>30</v>
      </c>
      <c r="L146" s="44" t="s">
        <v>134</v>
      </c>
      <c r="M146" s="44" t="s">
        <v>40</v>
      </c>
      <c r="N146" s="44" t="s">
        <v>210</v>
      </c>
      <c r="O146" s="44" t="s">
        <v>136</v>
      </c>
      <c r="P146" s="44" t="s">
        <v>211</v>
      </c>
      <c r="Q146" s="44" t="s">
        <v>149</v>
      </c>
      <c r="R146" s="44" t="s">
        <v>139</v>
      </c>
      <c r="S146" s="44" t="s">
        <v>43</v>
      </c>
      <c r="T146" s="159">
        <v>4.4189999999999996</v>
      </c>
      <c r="U146" s="44" t="s">
        <v>215</v>
      </c>
      <c r="V146" s="171">
        <v>2.47E-2</v>
      </c>
      <c r="W146" s="171">
        <v>2.2870000000000001E-2</v>
      </c>
      <c r="X146" s="45" t="s">
        <v>141</v>
      </c>
      <c r="Y146" s="45" t="s">
        <v>136</v>
      </c>
      <c r="Z146" s="159">
        <v>27300</v>
      </c>
      <c r="AA146" s="169">
        <v>1</v>
      </c>
      <c r="AB146" s="179">
        <v>106.89</v>
      </c>
      <c r="AD146" s="159">
        <v>29.181000000000001</v>
      </c>
      <c r="AG146" s="44" t="s">
        <v>36</v>
      </c>
      <c r="AH146" s="171">
        <v>1.0000000000000001E-5</v>
      </c>
      <c r="AI146" s="171">
        <v>7.7773561836280503E-3</v>
      </c>
      <c r="AJ146" s="171">
        <v>1.37156901118925E-3</v>
      </c>
    </row>
    <row r="147" spans="1:36" s="44" customFormat="1">
      <c r="A147" s="44">
        <v>382</v>
      </c>
      <c r="B147" s="44">
        <v>7635</v>
      </c>
      <c r="C147" s="44" t="s">
        <v>206</v>
      </c>
      <c r="D147" s="44" t="s">
        <v>207</v>
      </c>
      <c r="E147" s="45" t="s">
        <v>129</v>
      </c>
      <c r="F147" s="44" t="s">
        <v>216</v>
      </c>
      <c r="G147" s="44" t="s">
        <v>217</v>
      </c>
      <c r="H147" s="44" t="s">
        <v>132</v>
      </c>
      <c r="I147" s="44" t="s">
        <v>146</v>
      </c>
      <c r="J147" s="44" t="s">
        <v>30</v>
      </c>
      <c r="K147" s="44" t="s">
        <v>30</v>
      </c>
      <c r="L147" s="44" t="s">
        <v>134</v>
      </c>
      <c r="M147" s="44" t="s">
        <v>40</v>
      </c>
      <c r="N147" s="44" t="s">
        <v>210</v>
      </c>
      <c r="O147" s="44" t="s">
        <v>136</v>
      </c>
      <c r="P147" s="44" t="s">
        <v>211</v>
      </c>
      <c r="Q147" s="44" t="s">
        <v>149</v>
      </c>
      <c r="R147" s="44" t="s">
        <v>139</v>
      </c>
      <c r="S147" s="44" t="s">
        <v>43</v>
      </c>
      <c r="T147" s="159">
        <v>4.34</v>
      </c>
      <c r="U147" s="44" t="s">
        <v>215</v>
      </c>
      <c r="V147" s="171">
        <v>2.4E-2</v>
      </c>
      <c r="W147" s="171">
        <v>2.281E-2</v>
      </c>
      <c r="X147" s="45" t="s">
        <v>141</v>
      </c>
      <c r="Y147" s="45" t="s">
        <v>136</v>
      </c>
      <c r="Z147" s="159">
        <v>40000</v>
      </c>
      <c r="AA147" s="169">
        <v>1</v>
      </c>
      <c r="AB147" s="179">
        <v>105.25</v>
      </c>
      <c r="AD147" s="159">
        <v>42.1</v>
      </c>
      <c r="AG147" s="44" t="s">
        <v>36</v>
      </c>
      <c r="AH147" s="171">
        <v>1.0000000000000001E-5</v>
      </c>
      <c r="AI147" s="171">
        <v>1.1220555565176199E-2</v>
      </c>
      <c r="AJ147" s="171">
        <v>1.9787914990854502E-3</v>
      </c>
    </row>
    <row r="148" spans="1:36" s="44" customFormat="1">
      <c r="A148" s="44">
        <v>382</v>
      </c>
      <c r="B148" s="44">
        <v>7635</v>
      </c>
      <c r="C148" s="44" t="s">
        <v>206</v>
      </c>
      <c r="D148" s="44" t="s">
        <v>207</v>
      </c>
      <c r="E148" s="45" t="s">
        <v>129</v>
      </c>
      <c r="F148" s="44" t="s">
        <v>218</v>
      </c>
      <c r="G148" s="44" t="s">
        <v>219</v>
      </c>
      <c r="H148" s="44" t="s">
        <v>132</v>
      </c>
      <c r="I148" s="44" t="s">
        <v>133</v>
      </c>
      <c r="J148" s="44" t="s">
        <v>30</v>
      </c>
      <c r="K148" s="44" t="s">
        <v>30</v>
      </c>
      <c r="L148" s="44" t="s">
        <v>134</v>
      </c>
      <c r="M148" s="44" t="s">
        <v>40</v>
      </c>
      <c r="N148" s="44" t="s">
        <v>210</v>
      </c>
      <c r="O148" s="44" t="s">
        <v>136</v>
      </c>
      <c r="P148" s="44" t="s">
        <v>211</v>
      </c>
      <c r="Q148" s="44" t="s">
        <v>149</v>
      </c>
      <c r="R148" s="44" t="s">
        <v>139</v>
      </c>
      <c r="S148" s="44" t="s">
        <v>43</v>
      </c>
      <c r="T148" s="159">
        <v>2.8</v>
      </c>
      <c r="U148" s="44" t="s">
        <v>220</v>
      </c>
      <c r="V148" s="171">
        <v>2.6800000000000001E-2</v>
      </c>
      <c r="W148" s="171">
        <v>4.0969999999999999E-2</v>
      </c>
      <c r="X148" s="45" t="s">
        <v>141</v>
      </c>
      <c r="Y148" s="45" t="s">
        <v>136</v>
      </c>
      <c r="Z148" s="159">
        <v>66853.75</v>
      </c>
      <c r="AA148" s="169">
        <v>1</v>
      </c>
      <c r="AB148" s="179">
        <v>96.4</v>
      </c>
      <c r="AD148" s="159">
        <v>64.447000000000003</v>
      </c>
      <c r="AG148" s="44" t="s">
        <v>36</v>
      </c>
      <c r="AH148" s="171">
        <v>2.9E-5</v>
      </c>
      <c r="AI148" s="171">
        <v>1.7176515743877602E-2</v>
      </c>
      <c r="AJ148" s="171">
        <v>3.0291497725280802E-3</v>
      </c>
    </row>
    <row r="149" spans="1:36" s="44" customFormat="1">
      <c r="A149" s="44">
        <v>382</v>
      </c>
      <c r="B149" s="44">
        <v>7635</v>
      </c>
      <c r="C149" s="44" t="s">
        <v>224</v>
      </c>
      <c r="D149" s="44" t="s">
        <v>225</v>
      </c>
      <c r="E149" s="45" t="s">
        <v>129</v>
      </c>
      <c r="F149" s="44" t="s">
        <v>226</v>
      </c>
      <c r="G149" s="44" t="s">
        <v>227</v>
      </c>
      <c r="H149" s="44" t="s">
        <v>132</v>
      </c>
      <c r="I149" s="44" t="s">
        <v>133</v>
      </c>
      <c r="J149" s="44" t="s">
        <v>30</v>
      </c>
      <c r="K149" s="44" t="s">
        <v>30</v>
      </c>
      <c r="L149" s="44" t="s">
        <v>134</v>
      </c>
      <c r="M149" s="44" t="s">
        <v>40</v>
      </c>
      <c r="N149" s="44" t="s">
        <v>135</v>
      </c>
      <c r="O149" s="44" t="s">
        <v>136</v>
      </c>
      <c r="P149" s="44" t="s">
        <v>155</v>
      </c>
      <c r="Q149" s="44" t="s">
        <v>149</v>
      </c>
      <c r="R149" s="44" t="s">
        <v>139</v>
      </c>
      <c r="S149" s="44" t="s">
        <v>43</v>
      </c>
      <c r="T149" s="159">
        <v>0.49299999999999999</v>
      </c>
      <c r="U149" s="44" t="s">
        <v>166</v>
      </c>
      <c r="V149" s="171">
        <v>2.9100000000000001E-2</v>
      </c>
      <c r="W149" s="171">
        <v>4.6629999999999998E-2</v>
      </c>
      <c r="X149" s="45" t="s">
        <v>141</v>
      </c>
      <c r="Y149" s="45" t="s">
        <v>136</v>
      </c>
      <c r="Z149" s="159">
        <v>10000</v>
      </c>
      <c r="AA149" s="169">
        <v>1</v>
      </c>
      <c r="AB149" s="179">
        <v>99.2</v>
      </c>
      <c r="AD149" s="159">
        <v>9.92</v>
      </c>
      <c r="AG149" s="44" t="s">
        <v>36</v>
      </c>
      <c r="AH149" s="171">
        <v>3.3000000000000003E-5</v>
      </c>
      <c r="AI149" s="171">
        <v>2.64389337782775E-3</v>
      </c>
      <c r="AJ149" s="171">
        <v>4.66261559879516E-4</v>
      </c>
    </row>
    <row r="150" spans="1:36" s="44" customFormat="1">
      <c r="A150" s="44">
        <v>382</v>
      </c>
      <c r="B150" s="44">
        <v>7635</v>
      </c>
      <c r="C150" s="44" t="s">
        <v>228</v>
      </c>
      <c r="D150" s="44" t="s">
        <v>229</v>
      </c>
      <c r="E150" s="45" t="s">
        <v>129</v>
      </c>
      <c r="F150" s="44" t="s">
        <v>230</v>
      </c>
      <c r="G150" s="44" t="s">
        <v>231</v>
      </c>
      <c r="H150" s="44" t="s">
        <v>132</v>
      </c>
      <c r="I150" s="44" t="s">
        <v>133</v>
      </c>
      <c r="J150" s="44" t="s">
        <v>30</v>
      </c>
      <c r="K150" s="44" t="s">
        <v>30</v>
      </c>
      <c r="L150" s="44" t="s">
        <v>134</v>
      </c>
      <c r="M150" s="44" t="s">
        <v>40</v>
      </c>
      <c r="N150" s="44" t="s">
        <v>135</v>
      </c>
      <c r="O150" s="44" t="s">
        <v>136</v>
      </c>
      <c r="P150" s="44" t="s">
        <v>232</v>
      </c>
      <c r="Q150" s="44" t="s">
        <v>138</v>
      </c>
      <c r="R150" s="44" t="s">
        <v>139</v>
      </c>
      <c r="S150" s="44" t="s">
        <v>43</v>
      </c>
      <c r="T150" s="159">
        <v>4.7649999999999997</v>
      </c>
      <c r="U150" s="44" t="s">
        <v>233</v>
      </c>
      <c r="V150" s="171">
        <v>1.95E-2</v>
      </c>
      <c r="W150" s="171">
        <v>4.1930000000000002E-2</v>
      </c>
      <c r="X150" s="45" t="s">
        <v>141</v>
      </c>
      <c r="Y150" s="45" t="s">
        <v>136</v>
      </c>
      <c r="Z150" s="159">
        <v>48082.23</v>
      </c>
      <c r="AA150" s="169">
        <v>1</v>
      </c>
      <c r="AB150" s="179">
        <v>90.02</v>
      </c>
      <c r="AD150" s="159">
        <v>43.283999999999999</v>
      </c>
      <c r="AG150" s="44" t="s">
        <v>36</v>
      </c>
      <c r="AH150" s="171">
        <v>5.3000000000000001E-5</v>
      </c>
      <c r="AI150" s="171">
        <v>1.15360166731118E-2</v>
      </c>
      <c r="AJ150" s="171">
        <v>2.0344243735049999E-3</v>
      </c>
    </row>
    <row r="151" spans="1:36" s="44" customFormat="1">
      <c r="A151" s="44">
        <v>382</v>
      </c>
      <c r="B151" s="44">
        <v>7635</v>
      </c>
      <c r="C151" s="44" t="s">
        <v>489</v>
      </c>
      <c r="D151" s="44" t="s">
        <v>490</v>
      </c>
      <c r="E151" s="45" t="s">
        <v>129</v>
      </c>
      <c r="F151" s="44" t="s">
        <v>491</v>
      </c>
      <c r="G151" s="44" t="s">
        <v>492</v>
      </c>
      <c r="H151" s="44" t="s">
        <v>132</v>
      </c>
      <c r="I151" s="44" t="s">
        <v>133</v>
      </c>
      <c r="J151" s="44" t="s">
        <v>30</v>
      </c>
      <c r="K151" s="44" t="s">
        <v>30</v>
      </c>
      <c r="L151" s="44" t="s">
        <v>134</v>
      </c>
      <c r="M151" s="44" t="s">
        <v>40</v>
      </c>
      <c r="N151" s="44" t="s">
        <v>493</v>
      </c>
      <c r="O151" s="44" t="s">
        <v>136</v>
      </c>
      <c r="P151" s="44" t="s">
        <v>165</v>
      </c>
      <c r="Q151" s="44" t="s">
        <v>149</v>
      </c>
      <c r="R151" s="44" t="s">
        <v>139</v>
      </c>
      <c r="S151" s="44" t="s">
        <v>43</v>
      </c>
      <c r="T151" s="159">
        <v>0.73599999999999999</v>
      </c>
      <c r="U151" s="44" t="s">
        <v>283</v>
      </c>
      <c r="V151" s="171">
        <v>3.5999999999999997E-2</v>
      </c>
      <c r="W151" s="171">
        <v>4.5929999999999999E-2</v>
      </c>
      <c r="X151" s="45" t="s">
        <v>141</v>
      </c>
      <c r="Y151" s="45" t="s">
        <v>136</v>
      </c>
      <c r="Z151" s="159">
        <v>7777.78</v>
      </c>
      <c r="AA151" s="169">
        <v>1</v>
      </c>
      <c r="AB151" s="179">
        <v>100.23</v>
      </c>
      <c r="AD151" s="159">
        <v>7.7960000000000003</v>
      </c>
      <c r="AG151" s="44" t="s">
        <v>36</v>
      </c>
      <c r="AH151" s="171">
        <v>6.9999999999999994E-5</v>
      </c>
      <c r="AI151" s="171">
        <v>2.0777134440105199E-3</v>
      </c>
      <c r="AJ151" s="171">
        <v>3.6641338092950198E-4</v>
      </c>
    </row>
    <row r="152" spans="1:36" s="44" customFormat="1">
      <c r="A152" s="44">
        <v>382</v>
      </c>
      <c r="B152" s="44">
        <v>7635</v>
      </c>
      <c r="C152" s="44" t="s">
        <v>234</v>
      </c>
      <c r="D152" s="44" t="s">
        <v>235</v>
      </c>
      <c r="E152" s="45" t="s">
        <v>129</v>
      </c>
      <c r="F152" s="44" t="s">
        <v>444</v>
      </c>
      <c r="G152" s="44" t="s">
        <v>445</v>
      </c>
      <c r="H152" s="44" t="s">
        <v>132</v>
      </c>
      <c r="I152" s="44" t="s">
        <v>146</v>
      </c>
      <c r="J152" s="44" t="s">
        <v>30</v>
      </c>
      <c r="K152" s="44" t="s">
        <v>30</v>
      </c>
      <c r="L152" s="44" t="s">
        <v>134</v>
      </c>
      <c r="M152" s="44" t="s">
        <v>40</v>
      </c>
      <c r="N152" s="44" t="s">
        <v>191</v>
      </c>
      <c r="O152" s="44" t="s">
        <v>136</v>
      </c>
      <c r="P152" s="44" t="s">
        <v>211</v>
      </c>
      <c r="Q152" s="44" t="s">
        <v>149</v>
      </c>
      <c r="R152" s="44" t="s">
        <v>139</v>
      </c>
      <c r="S152" s="44" t="s">
        <v>43</v>
      </c>
      <c r="T152" s="159">
        <v>0.16200000000000001</v>
      </c>
      <c r="U152" s="44" t="s">
        <v>446</v>
      </c>
      <c r="V152" s="171">
        <v>4.4999999999999998E-2</v>
      </c>
      <c r="W152" s="171">
        <v>6.4369999999999997E-2</v>
      </c>
      <c r="X152" s="45" t="s">
        <v>141</v>
      </c>
      <c r="Y152" s="45" t="s">
        <v>136</v>
      </c>
      <c r="Z152" s="159">
        <v>39500</v>
      </c>
      <c r="AA152" s="169">
        <v>1</v>
      </c>
      <c r="AB152" s="179">
        <v>121.07</v>
      </c>
      <c r="AD152" s="159">
        <v>47.823</v>
      </c>
      <c r="AG152" s="44" t="s">
        <v>36</v>
      </c>
      <c r="AH152" s="171">
        <v>2.6999999999999999E-5</v>
      </c>
      <c r="AI152" s="171">
        <v>1.27457648835861E-2</v>
      </c>
      <c r="AJ152" s="171">
        <v>2.2477684865496099E-3</v>
      </c>
    </row>
    <row r="153" spans="1:36" s="44" customFormat="1">
      <c r="A153" s="44">
        <v>382</v>
      </c>
      <c r="B153" s="44">
        <v>7635</v>
      </c>
      <c r="C153" s="44" t="s">
        <v>234</v>
      </c>
      <c r="D153" s="44" t="s">
        <v>235</v>
      </c>
      <c r="E153" s="45" t="s">
        <v>129</v>
      </c>
      <c r="F153" s="44" t="s">
        <v>239</v>
      </c>
      <c r="G153" s="44" t="s">
        <v>240</v>
      </c>
      <c r="H153" s="44" t="s">
        <v>132</v>
      </c>
      <c r="I153" s="44" t="s">
        <v>146</v>
      </c>
      <c r="J153" s="44" t="s">
        <v>30</v>
      </c>
      <c r="K153" s="44" t="s">
        <v>30</v>
      </c>
      <c r="L153" s="44" t="s">
        <v>134</v>
      </c>
      <c r="M153" s="44" t="s">
        <v>40</v>
      </c>
      <c r="N153" s="44" t="s">
        <v>191</v>
      </c>
      <c r="O153" s="44" t="s">
        <v>136</v>
      </c>
      <c r="P153" s="44" t="s">
        <v>211</v>
      </c>
      <c r="Q153" s="44" t="s">
        <v>149</v>
      </c>
      <c r="R153" s="44" t="s">
        <v>139</v>
      </c>
      <c r="S153" s="44" t="s">
        <v>43</v>
      </c>
      <c r="T153" s="159">
        <v>9.7050000000000001</v>
      </c>
      <c r="U153" s="44" t="s">
        <v>241</v>
      </c>
      <c r="V153" s="171">
        <v>1.2500000000000001E-2</v>
      </c>
      <c r="W153" s="171">
        <v>2.564E-2</v>
      </c>
      <c r="X153" s="45" t="s">
        <v>141</v>
      </c>
      <c r="Y153" s="45" t="s">
        <v>136</v>
      </c>
      <c r="Z153" s="159">
        <v>40000</v>
      </c>
      <c r="AA153" s="169">
        <v>1</v>
      </c>
      <c r="AB153" s="179">
        <v>103.24</v>
      </c>
      <c r="AD153" s="159">
        <v>41.295999999999999</v>
      </c>
      <c r="AG153" s="44" t="s">
        <v>36</v>
      </c>
      <c r="AH153" s="171">
        <v>9.0000000000000002E-6</v>
      </c>
      <c r="AI153" s="171">
        <v>1.1006272271247499E-2</v>
      </c>
      <c r="AJ153" s="171">
        <v>1.94100175169199E-3</v>
      </c>
    </row>
    <row r="154" spans="1:36" s="44" customFormat="1">
      <c r="A154" s="44">
        <v>382</v>
      </c>
      <c r="B154" s="44">
        <v>7635</v>
      </c>
      <c r="C154" s="44" t="s">
        <v>234</v>
      </c>
      <c r="D154" s="44" t="s">
        <v>235</v>
      </c>
      <c r="E154" s="45" t="s">
        <v>129</v>
      </c>
      <c r="F154" s="44" t="s">
        <v>242</v>
      </c>
      <c r="G154" s="44" t="s">
        <v>243</v>
      </c>
      <c r="H154" s="44" t="s">
        <v>132</v>
      </c>
      <c r="I154" s="44" t="s">
        <v>146</v>
      </c>
      <c r="J154" s="44" t="s">
        <v>30</v>
      </c>
      <c r="K154" s="44" t="s">
        <v>30</v>
      </c>
      <c r="L154" s="44" t="s">
        <v>134</v>
      </c>
      <c r="M154" s="44" t="s">
        <v>40</v>
      </c>
      <c r="N154" s="44" t="s">
        <v>191</v>
      </c>
      <c r="O154" s="44" t="s">
        <v>136</v>
      </c>
      <c r="P154" s="44" t="s">
        <v>211</v>
      </c>
      <c r="Q154" s="44" t="s">
        <v>149</v>
      </c>
      <c r="R154" s="44" t="s">
        <v>139</v>
      </c>
      <c r="S154" s="44" t="s">
        <v>43</v>
      </c>
      <c r="T154" s="159">
        <v>6.7389999999999999</v>
      </c>
      <c r="U154" s="44" t="s">
        <v>244</v>
      </c>
      <c r="V154" s="171">
        <v>0.03</v>
      </c>
      <c r="W154" s="171">
        <v>2.384E-2</v>
      </c>
      <c r="X154" s="45" t="s">
        <v>141</v>
      </c>
      <c r="Y154" s="45" t="s">
        <v>136</v>
      </c>
      <c r="Z154" s="159">
        <v>85000</v>
      </c>
      <c r="AA154" s="169">
        <v>1</v>
      </c>
      <c r="AB154" s="179">
        <v>111.73</v>
      </c>
      <c r="AD154" s="159">
        <v>94.971000000000004</v>
      </c>
      <c r="AG154" s="44" t="s">
        <v>36</v>
      </c>
      <c r="AH154" s="171">
        <v>2.0999999999999999E-5</v>
      </c>
      <c r="AI154" s="171">
        <v>2.5311681052317601E-2</v>
      </c>
      <c r="AJ154" s="171">
        <v>4.4638199065058096E-3</v>
      </c>
    </row>
    <row r="155" spans="1:36" s="44" customFormat="1">
      <c r="A155" s="44">
        <v>382</v>
      </c>
      <c r="B155" s="44">
        <v>7635</v>
      </c>
      <c r="C155" s="44" t="s">
        <v>494</v>
      </c>
      <c r="D155" s="44" t="s">
        <v>495</v>
      </c>
      <c r="E155" s="45" t="s">
        <v>129</v>
      </c>
      <c r="F155" s="44" t="s">
        <v>496</v>
      </c>
      <c r="G155" s="44" t="s">
        <v>497</v>
      </c>
      <c r="H155" s="44" t="s">
        <v>132</v>
      </c>
      <c r="I155" s="44" t="s">
        <v>133</v>
      </c>
      <c r="J155" s="44" t="s">
        <v>30</v>
      </c>
      <c r="K155" s="44" t="s">
        <v>30</v>
      </c>
      <c r="L155" s="44" t="s">
        <v>134</v>
      </c>
      <c r="M155" s="44" t="s">
        <v>40</v>
      </c>
      <c r="N155" s="44" t="s">
        <v>147</v>
      </c>
      <c r="O155" s="44" t="s">
        <v>136</v>
      </c>
      <c r="P155" s="44" t="s">
        <v>155</v>
      </c>
      <c r="Q155" s="44" t="s">
        <v>149</v>
      </c>
      <c r="R155" s="44" t="s">
        <v>139</v>
      </c>
      <c r="S155" s="44" t="s">
        <v>43</v>
      </c>
      <c r="T155" s="159">
        <v>0.64500000000000002</v>
      </c>
      <c r="U155" s="44" t="s">
        <v>498</v>
      </c>
      <c r="V155" s="171">
        <v>5.0500000000000003E-2</v>
      </c>
      <c r="W155" s="171">
        <v>4.4929999999999998E-2</v>
      </c>
      <c r="X155" s="45" t="s">
        <v>141</v>
      </c>
      <c r="Y155" s="45" t="s">
        <v>136</v>
      </c>
      <c r="Z155" s="159">
        <v>16666.669999999998</v>
      </c>
      <c r="AA155" s="169">
        <v>1</v>
      </c>
      <c r="AB155" s="179">
        <v>102.09</v>
      </c>
      <c r="AD155" s="159">
        <v>17.015000000000001</v>
      </c>
      <c r="AG155" s="44" t="s">
        <v>36</v>
      </c>
      <c r="AH155" s="171">
        <v>9.0000000000000006E-5</v>
      </c>
      <c r="AI155" s="171">
        <v>4.5348643972689803E-3</v>
      </c>
      <c r="AJ155" s="171">
        <v>7.9974213992319097E-4</v>
      </c>
    </row>
    <row r="156" spans="1:36" s="44" customFormat="1">
      <c r="A156" s="44">
        <v>382</v>
      </c>
      <c r="B156" s="44">
        <v>7635</v>
      </c>
      <c r="C156" s="44" t="s">
        <v>251</v>
      </c>
      <c r="D156" s="44" t="s">
        <v>252</v>
      </c>
      <c r="E156" s="45" t="s">
        <v>129</v>
      </c>
      <c r="F156" s="44" t="s">
        <v>253</v>
      </c>
      <c r="G156" s="44" t="s">
        <v>254</v>
      </c>
      <c r="H156" s="44" t="s">
        <v>132</v>
      </c>
      <c r="I156" s="44" t="s">
        <v>133</v>
      </c>
      <c r="J156" s="44" t="s">
        <v>30</v>
      </c>
      <c r="K156" s="44" t="s">
        <v>30</v>
      </c>
      <c r="L156" s="44" t="s">
        <v>134</v>
      </c>
      <c r="M156" s="44" t="s">
        <v>40</v>
      </c>
      <c r="N156" s="44" t="s">
        <v>135</v>
      </c>
      <c r="O156" s="44" t="s">
        <v>136</v>
      </c>
      <c r="P156" s="44" t="s">
        <v>165</v>
      </c>
      <c r="Q156" s="44" t="s">
        <v>149</v>
      </c>
      <c r="R156" s="44" t="s">
        <v>139</v>
      </c>
      <c r="S156" s="44" t="s">
        <v>43</v>
      </c>
      <c r="T156" s="159">
        <v>8.4090000000000007</v>
      </c>
      <c r="U156" s="44" t="s">
        <v>255</v>
      </c>
      <c r="V156" s="171">
        <v>5.1200000000000002E-2</v>
      </c>
      <c r="W156" s="171">
        <v>4.8649999999999999E-2</v>
      </c>
      <c r="X156" s="45" t="s">
        <v>141</v>
      </c>
      <c r="Y156" s="45" t="s">
        <v>136</v>
      </c>
      <c r="Z156" s="159">
        <v>20000</v>
      </c>
      <c r="AA156" s="169">
        <v>1</v>
      </c>
      <c r="AB156" s="179">
        <v>103.56</v>
      </c>
      <c r="AD156" s="159">
        <v>20.712</v>
      </c>
      <c r="AG156" s="44" t="s">
        <v>36</v>
      </c>
      <c r="AH156" s="171">
        <v>1.7E-5</v>
      </c>
      <c r="AI156" s="171">
        <v>5.5201935122548701E-3</v>
      </c>
      <c r="AJ156" s="171">
        <v>9.7350901494199003E-4</v>
      </c>
    </row>
    <row r="157" spans="1:36" s="44" customFormat="1">
      <c r="A157" s="44">
        <v>382</v>
      </c>
      <c r="B157" s="44">
        <v>7635</v>
      </c>
      <c r="C157" s="44" t="s">
        <v>256</v>
      </c>
      <c r="D157" s="44" t="s">
        <v>257</v>
      </c>
      <c r="E157" s="45" t="s">
        <v>129</v>
      </c>
      <c r="F157" s="44" t="s">
        <v>499</v>
      </c>
      <c r="G157" s="44" t="s">
        <v>500</v>
      </c>
      <c r="H157" s="44" t="s">
        <v>132</v>
      </c>
      <c r="I157" s="44" t="s">
        <v>146</v>
      </c>
      <c r="J157" s="44" t="s">
        <v>30</v>
      </c>
      <c r="K157" s="44" t="s">
        <v>30</v>
      </c>
      <c r="L157" s="44" t="s">
        <v>134</v>
      </c>
      <c r="M157" s="44" t="s">
        <v>40</v>
      </c>
      <c r="N157" s="44" t="s">
        <v>210</v>
      </c>
      <c r="O157" s="44" t="s">
        <v>136</v>
      </c>
      <c r="P157" s="44" t="s">
        <v>211</v>
      </c>
      <c r="Q157" s="44" t="s">
        <v>149</v>
      </c>
      <c r="R157" s="44" t="s">
        <v>139</v>
      </c>
      <c r="S157" s="44" t="s">
        <v>43</v>
      </c>
      <c r="T157" s="159">
        <v>1.8580000000000001</v>
      </c>
      <c r="U157" s="44" t="s">
        <v>501</v>
      </c>
      <c r="V157" s="171">
        <v>1.8599999999999998E-2</v>
      </c>
      <c r="W157" s="171">
        <v>2.3609999999999999E-2</v>
      </c>
      <c r="X157" s="45" t="s">
        <v>141</v>
      </c>
      <c r="Y157" s="45" t="s">
        <v>136</v>
      </c>
      <c r="Z157" s="159">
        <v>32000</v>
      </c>
      <c r="AA157" s="169">
        <v>1</v>
      </c>
      <c r="AB157" s="179">
        <v>105.58</v>
      </c>
      <c r="AD157" s="159">
        <v>33.786000000000001</v>
      </c>
      <c r="AG157" s="44" t="s">
        <v>36</v>
      </c>
      <c r="AH157" s="171">
        <v>1.2999999999999999E-5</v>
      </c>
      <c r="AI157" s="171">
        <v>9.0045891235823808E-3</v>
      </c>
      <c r="AJ157" s="171">
        <v>1.58799662877675E-3</v>
      </c>
    </row>
    <row r="158" spans="1:36" s="44" customFormat="1">
      <c r="A158" s="44">
        <v>382</v>
      </c>
      <c r="B158" s="44">
        <v>7635</v>
      </c>
      <c r="C158" s="44" t="s">
        <v>256</v>
      </c>
      <c r="D158" s="44" t="s">
        <v>257</v>
      </c>
      <c r="E158" s="45" t="s">
        <v>129</v>
      </c>
      <c r="F158" s="44" t="s">
        <v>258</v>
      </c>
      <c r="G158" s="44" t="s">
        <v>259</v>
      </c>
      <c r="H158" s="44" t="s">
        <v>132</v>
      </c>
      <c r="I158" s="44" t="s">
        <v>146</v>
      </c>
      <c r="J158" s="44" t="s">
        <v>30</v>
      </c>
      <c r="K158" s="44" t="s">
        <v>30</v>
      </c>
      <c r="L158" s="44" t="s">
        <v>134</v>
      </c>
      <c r="M158" s="44" t="s">
        <v>40</v>
      </c>
      <c r="N158" s="44" t="s">
        <v>210</v>
      </c>
      <c r="O158" s="44" t="s">
        <v>136</v>
      </c>
      <c r="P158" s="44" t="s">
        <v>211</v>
      </c>
      <c r="Q158" s="44" t="s">
        <v>149</v>
      </c>
      <c r="R158" s="44" t="s">
        <v>139</v>
      </c>
      <c r="S158" s="44" t="s">
        <v>43</v>
      </c>
      <c r="T158" s="159">
        <v>0.49299999999999999</v>
      </c>
      <c r="U158" s="44" t="s">
        <v>166</v>
      </c>
      <c r="V158" s="171">
        <v>8.3000000000000001E-3</v>
      </c>
      <c r="W158" s="171">
        <v>3.0339999999999999E-2</v>
      </c>
      <c r="X158" s="45" t="s">
        <v>141</v>
      </c>
      <c r="Y158" s="45" t="s">
        <v>136</v>
      </c>
      <c r="Z158" s="159">
        <v>45000</v>
      </c>
      <c r="AA158" s="169">
        <v>1</v>
      </c>
      <c r="AB158" s="179">
        <v>117.19</v>
      </c>
      <c r="AD158" s="159">
        <v>52.735999999999997</v>
      </c>
      <c r="AG158" s="44" t="s">
        <v>36</v>
      </c>
      <c r="AH158" s="171">
        <v>3.0000000000000001E-5</v>
      </c>
      <c r="AI158" s="171">
        <v>1.4055145083309999E-2</v>
      </c>
      <c r="AJ158" s="171">
        <v>2.4786831140147401E-3</v>
      </c>
    </row>
    <row r="159" spans="1:36" s="44" customFormat="1">
      <c r="A159" s="44">
        <v>382</v>
      </c>
      <c r="B159" s="44">
        <v>7635</v>
      </c>
      <c r="C159" s="44" t="s">
        <v>256</v>
      </c>
      <c r="D159" s="44" t="s">
        <v>257</v>
      </c>
      <c r="E159" s="45" t="s">
        <v>129</v>
      </c>
      <c r="F159" s="44" t="s">
        <v>447</v>
      </c>
      <c r="G159" s="44" t="s">
        <v>448</v>
      </c>
      <c r="H159" s="44" t="s">
        <v>132</v>
      </c>
      <c r="I159" s="44" t="s">
        <v>146</v>
      </c>
      <c r="J159" s="44" t="s">
        <v>30</v>
      </c>
      <c r="K159" s="44" t="s">
        <v>30</v>
      </c>
      <c r="L159" s="44" t="s">
        <v>134</v>
      </c>
      <c r="M159" s="44" t="s">
        <v>40</v>
      </c>
      <c r="N159" s="44" t="s">
        <v>210</v>
      </c>
      <c r="O159" s="44" t="s">
        <v>136</v>
      </c>
      <c r="P159" s="44" t="s">
        <v>211</v>
      </c>
      <c r="Q159" s="44" t="s">
        <v>149</v>
      </c>
      <c r="R159" s="44" t="s">
        <v>139</v>
      </c>
      <c r="S159" s="44" t="s">
        <v>43</v>
      </c>
      <c r="T159" s="159">
        <v>1.8979999999999999</v>
      </c>
      <c r="U159" s="44" t="s">
        <v>449</v>
      </c>
      <c r="V159" s="171">
        <v>1E-3</v>
      </c>
      <c r="W159" s="171">
        <v>2.3199999999999998E-2</v>
      </c>
      <c r="X159" s="45" t="s">
        <v>141</v>
      </c>
      <c r="Y159" s="45" t="s">
        <v>136</v>
      </c>
      <c r="Z159" s="159">
        <v>68000</v>
      </c>
      <c r="AA159" s="169">
        <v>1</v>
      </c>
      <c r="AB159" s="179">
        <v>110.39</v>
      </c>
      <c r="AD159" s="159">
        <v>75.064999999999998</v>
      </c>
      <c r="AG159" s="44" t="s">
        <v>36</v>
      </c>
      <c r="AH159" s="171">
        <v>2.1999999999999999E-5</v>
      </c>
      <c r="AI159" s="171">
        <v>2.0006490442068099E-2</v>
      </c>
      <c r="AJ159" s="171">
        <v>3.5282275448253902E-3</v>
      </c>
    </row>
    <row r="160" spans="1:36" s="44" customFormat="1">
      <c r="A160" s="44">
        <v>382</v>
      </c>
      <c r="B160" s="44">
        <v>7635</v>
      </c>
      <c r="C160" s="44" t="s">
        <v>256</v>
      </c>
      <c r="D160" s="44" t="s">
        <v>257</v>
      </c>
      <c r="E160" s="45" t="s">
        <v>129</v>
      </c>
      <c r="F160" s="44" t="s">
        <v>260</v>
      </c>
      <c r="G160" s="44" t="s">
        <v>261</v>
      </c>
      <c r="H160" s="44" t="s">
        <v>132</v>
      </c>
      <c r="I160" s="44" t="s">
        <v>133</v>
      </c>
      <c r="J160" s="44" t="s">
        <v>30</v>
      </c>
      <c r="K160" s="44" t="s">
        <v>30</v>
      </c>
      <c r="L160" s="44" t="s">
        <v>134</v>
      </c>
      <c r="M160" s="44" t="s">
        <v>40</v>
      </c>
      <c r="N160" s="44" t="s">
        <v>210</v>
      </c>
      <c r="O160" s="44" t="s">
        <v>136</v>
      </c>
      <c r="P160" s="44" t="s">
        <v>211</v>
      </c>
      <c r="Q160" s="44" t="s">
        <v>149</v>
      </c>
      <c r="R160" s="44" t="s">
        <v>139</v>
      </c>
      <c r="S160" s="44" t="s">
        <v>43</v>
      </c>
      <c r="T160" s="159">
        <v>2.2330000000000001</v>
      </c>
      <c r="U160" s="44" t="s">
        <v>262</v>
      </c>
      <c r="V160" s="171">
        <v>2.76E-2</v>
      </c>
      <c r="W160" s="171">
        <v>4.1250000000000002E-2</v>
      </c>
      <c r="X160" s="45" t="s">
        <v>141</v>
      </c>
      <c r="Y160" s="45" t="s">
        <v>136</v>
      </c>
      <c r="Z160" s="159">
        <v>130500</v>
      </c>
      <c r="AA160" s="169">
        <v>1</v>
      </c>
      <c r="AB160" s="179">
        <v>97.54</v>
      </c>
      <c r="AD160" s="159">
        <v>127.29</v>
      </c>
      <c r="AG160" s="44" t="s">
        <v>36</v>
      </c>
      <c r="AH160" s="171">
        <v>6.7000000000000002E-5</v>
      </c>
      <c r="AI160" s="171">
        <v>3.3925443033838799E-2</v>
      </c>
      <c r="AJ160" s="171">
        <v>5.9828925482455298E-3</v>
      </c>
    </row>
    <row r="161" spans="1:36" s="44" customFormat="1">
      <c r="A161" s="44">
        <v>382</v>
      </c>
      <c r="B161" s="44">
        <v>7635</v>
      </c>
      <c r="C161" s="44" t="s">
        <v>256</v>
      </c>
      <c r="D161" s="44" t="s">
        <v>257</v>
      </c>
      <c r="E161" s="45" t="s">
        <v>129</v>
      </c>
      <c r="F161" s="44" t="s">
        <v>263</v>
      </c>
      <c r="G161" s="44" t="s">
        <v>264</v>
      </c>
      <c r="H161" s="44" t="s">
        <v>132</v>
      </c>
      <c r="I161" s="44" t="s">
        <v>146</v>
      </c>
      <c r="J161" s="44" t="s">
        <v>30</v>
      </c>
      <c r="K161" s="44" t="s">
        <v>30</v>
      </c>
      <c r="L161" s="44" t="s">
        <v>134</v>
      </c>
      <c r="M161" s="44" t="s">
        <v>40</v>
      </c>
      <c r="N161" s="44" t="s">
        <v>210</v>
      </c>
      <c r="O161" s="44" t="s">
        <v>136</v>
      </c>
      <c r="P161" s="44" t="s">
        <v>211</v>
      </c>
      <c r="Q161" s="44" t="s">
        <v>149</v>
      </c>
      <c r="R161" s="44" t="s">
        <v>139</v>
      </c>
      <c r="S161" s="44" t="s">
        <v>43</v>
      </c>
      <c r="T161" s="159">
        <v>3.9510000000000001</v>
      </c>
      <c r="U161" s="44" t="s">
        <v>265</v>
      </c>
      <c r="V161" s="171">
        <v>2.0199999999999999E-2</v>
      </c>
      <c r="W161" s="171">
        <v>2.1909999999999999E-2</v>
      </c>
      <c r="X161" s="45" t="s">
        <v>141</v>
      </c>
      <c r="Y161" s="45" t="s">
        <v>136</v>
      </c>
      <c r="Z161" s="159">
        <v>40000</v>
      </c>
      <c r="AA161" s="169">
        <v>1</v>
      </c>
      <c r="AB161" s="179">
        <v>105.39</v>
      </c>
      <c r="AD161" s="159">
        <v>42.155999999999999</v>
      </c>
      <c r="AG161" s="44" t="s">
        <v>36</v>
      </c>
      <c r="AH161" s="171">
        <v>1.1E-5</v>
      </c>
      <c r="AI161" s="171">
        <v>1.1235480769728501E-2</v>
      </c>
      <c r="AJ161" s="171">
        <v>1.9814236207944401E-3</v>
      </c>
    </row>
    <row r="162" spans="1:36" s="44" customFormat="1">
      <c r="A162" s="44">
        <v>382</v>
      </c>
      <c r="B162" s="44">
        <v>7635</v>
      </c>
      <c r="C162" s="44" t="s">
        <v>256</v>
      </c>
      <c r="D162" s="44" t="s">
        <v>257</v>
      </c>
      <c r="E162" s="45" t="s">
        <v>129</v>
      </c>
      <c r="F162" s="44" t="s">
        <v>266</v>
      </c>
      <c r="G162" s="44" t="s">
        <v>267</v>
      </c>
      <c r="H162" s="44" t="s">
        <v>132</v>
      </c>
      <c r="I162" s="44" t="s">
        <v>133</v>
      </c>
      <c r="J162" s="44" t="s">
        <v>30</v>
      </c>
      <c r="K162" s="44" t="s">
        <v>30</v>
      </c>
      <c r="L162" s="44" t="s">
        <v>134</v>
      </c>
      <c r="M162" s="44" t="s">
        <v>40</v>
      </c>
      <c r="N162" s="44" t="s">
        <v>210</v>
      </c>
      <c r="O162" s="44" t="s">
        <v>136</v>
      </c>
      <c r="P162" s="44" t="s">
        <v>268</v>
      </c>
      <c r="Q162" s="44" t="s">
        <v>138</v>
      </c>
      <c r="R162" s="44" t="s">
        <v>139</v>
      </c>
      <c r="S162" s="44" t="s">
        <v>43</v>
      </c>
      <c r="T162" s="159">
        <v>5.54</v>
      </c>
      <c r="U162" s="44" t="s">
        <v>269</v>
      </c>
      <c r="V162" s="171">
        <v>4.5900000000000003E-2</v>
      </c>
      <c r="W162" s="171">
        <v>4.181E-2</v>
      </c>
      <c r="X162" s="45" t="s">
        <v>141</v>
      </c>
      <c r="Y162" s="45" t="s">
        <v>136</v>
      </c>
      <c r="Z162" s="159">
        <v>60000</v>
      </c>
      <c r="AA162" s="169">
        <v>1</v>
      </c>
      <c r="AB162" s="179">
        <v>103.65</v>
      </c>
      <c r="AD162" s="159">
        <v>62.19</v>
      </c>
      <c r="AG162" s="44" t="s">
        <v>36</v>
      </c>
      <c r="AH162" s="171">
        <v>3.1999999999999999E-5</v>
      </c>
      <c r="AI162" s="171">
        <v>1.6574972698297202E-2</v>
      </c>
      <c r="AJ162" s="171">
        <v>2.9230651621882202E-3</v>
      </c>
    </row>
    <row r="163" spans="1:36" s="44" customFormat="1">
      <c r="A163" s="44">
        <v>382</v>
      </c>
      <c r="B163" s="44">
        <v>7635</v>
      </c>
      <c r="C163" s="44" t="s">
        <v>256</v>
      </c>
      <c r="D163" s="44" t="s">
        <v>257</v>
      </c>
      <c r="E163" s="45" t="s">
        <v>129</v>
      </c>
      <c r="F163" s="44" t="s">
        <v>270</v>
      </c>
      <c r="G163" s="44" t="s">
        <v>271</v>
      </c>
      <c r="H163" s="44" t="s">
        <v>132</v>
      </c>
      <c r="I163" s="44" t="s">
        <v>146</v>
      </c>
      <c r="J163" s="44" t="s">
        <v>30</v>
      </c>
      <c r="K163" s="44" t="s">
        <v>30</v>
      </c>
      <c r="L163" s="44" t="s">
        <v>134</v>
      </c>
      <c r="M163" s="44" t="s">
        <v>40</v>
      </c>
      <c r="N163" s="44" t="s">
        <v>210</v>
      </c>
      <c r="O163" s="44" t="s">
        <v>136</v>
      </c>
      <c r="P163" s="44" t="s">
        <v>268</v>
      </c>
      <c r="Q163" s="44" t="s">
        <v>138</v>
      </c>
      <c r="R163" s="44" t="s">
        <v>139</v>
      </c>
      <c r="S163" s="44" t="s">
        <v>43</v>
      </c>
      <c r="T163" s="159">
        <v>6.48</v>
      </c>
      <c r="U163" s="44" t="s">
        <v>272</v>
      </c>
      <c r="V163" s="171">
        <v>2.5999999999999999E-2</v>
      </c>
      <c r="W163" s="171">
        <v>2.2110000000000001E-2</v>
      </c>
      <c r="X163" s="45" t="s">
        <v>141</v>
      </c>
      <c r="Y163" s="45" t="s">
        <v>136</v>
      </c>
      <c r="Z163" s="159">
        <v>60000</v>
      </c>
      <c r="AA163" s="169">
        <v>1</v>
      </c>
      <c r="AB163" s="179">
        <v>103.41</v>
      </c>
      <c r="AD163" s="159">
        <v>62.045999999999999</v>
      </c>
      <c r="AG163" s="44" t="s">
        <v>36</v>
      </c>
      <c r="AH163" s="171">
        <v>3.3000000000000003E-5</v>
      </c>
      <c r="AI163" s="171">
        <v>1.65365936008771E-2</v>
      </c>
      <c r="AJ163" s="171">
        <v>2.91629684922222E-3</v>
      </c>
    </row>
    <row r="164" spans="1:36" s="44" customFormat="1">
      <c r="A164" s="44">
        <v>382</v>
      </c>
      <c r="B164" s="44">
        <v>7635</v>
      </c>
      <c r="C164" s="44" t="s">
        <v>256</v>
      </c>
      <c r="D164" s="44" t="s">
        <v>257</v>
      </c>
      <c r="E164" s="45" t="s">
        <v>129</v>
      </c>
      <c r="F164" s="44" t="s">
        <v>276</v>
      </c>
      <c r="G164" s="44" t="s">
        <v>277</v>
      </c>
      <c r="H164" s="44" t="s">
        <v>132</v>
      </c>
      <c r="I164" s="44" t="s">
        <v>146</v>
      </c>
      <c r="J164" s="44" t="s">
        <v>30</v>
      </c>
      <c r="K164" s="44" t="s">
        <v>30</v>
      </c>
      <c r="L164" s="44" t="s">
        <v>134</v>
      </c>
      <c r="M164" s="44" t="s">
        <v>40</v>
      </c>
      <c r="N164" s="44" t="s">
        <v>210</v>
      </c>
      <c r="O164" s="44" t="s">
        <v>136</v>
      </c>
      <c r="P164" s="44" t="s">
        <v>155</v>
      </c>
      <c r="Q164" s="44" t="s">
        <v>149</v>
      </c>
      <c r="R164" s="44" t="s">
        <v>139</v>
      </c>
      <c r="S164" s="44" t="s">
        <v>43</v>
      </c>
      <c r="T164" s="159">
        <v>4.7350000000000003</v>
      </c>
      <c r="U164" s="44" t="s">
        <v>278</v>
      </c>
      <c r="V164" s="171">
        <v>3.1E-2</v>
      </c>
      <c r="W164" s="171">
        <v>2.6349999999999998E-2</v>
      </c>
      <c r="X164" s="45" t="s">
        <v>141</v>
      </c>
      <c r="Y164" s="45" t="s">
        <v>136</v>
      </c>
      <c r="Z164" s="159">
        <v>60000</v>
      </c>
      <c r="AA164" s="169">
        <v>1</v>
      </c>
      <c r="AB164" s="179">
        <v>107.58</v>
      </c>
      <c r="AD164" s="159">
        <v>64.548000000000002</v>
      </c>
      <c r="AG164" s="44" t="s">
        <v>36</v>
      </c>
      <c r="AH164" s="171">
        <v>3.8999999999999999E-5</v>
      </c>
      <c r="AI164" s="171">
        <v>1.7203430418551002E-2</v>
      </c>
      <c r="AJ164" s="171">
        <v>3.03389628700635E-3</v>
      </c>
    </row>
    <row r="165" spans="1:36" s="44" customFormat="1">
      <c r="A165" s="44">
        <v>382</v>
      </c>
      <c r="B165" s="44">
        <v>7635</v>
      </c>
      <c r="C165" s="44" t="s">
        <v>279</v>
      </c>
      <c r="D165" s="44" t="s">
        <v>280</v>
      </c>
      <c r="E165" s="45" t="s">
        <v>129</v>
      </c>
      <c r="F165" s="44" t="s">
        <v>502</v>
      </c>
      <c r="G165" s="44" t="s">
        <v>503</v>
      </c>
      <c r="H165" s="44" t="s">
        <v>132</v>
      </c>
      <c r="I165" s="44" t="s">
        <v>133</v>
      </c>
      <c r="J165" s="44" t="s">
        <v>30</v>
      </c>
      <c r="K165" s="44" t="s">
        <v>30</v>
      </c>
      <c r="L165" s="44" t="s">
        <v>134</v>
      </c>
      <c r="M165" s="44" t="s">
        <v>40</v>
      </c>
      <c r="N165" s="44" t="s">
        <v>147</v>
      </c>
      <c r="O165" s="44" t="s">
        <v>136</v>
      </c>
      <c r="P165" s="44" t="s">
        <v>148</v>
      </c>
      <c r="Q165" s="44" t="s">
        <v>149</v>
      </c>
      <c r="R165" s="44" t="s">
        <v>139</v>
      </c>
      <c r="S165" s="44" t="s">
        <v>43</v>
      </c>
      <c r="T165" s="159">
        <v>1.4450000000000001</v>
      </c>
      <c r="U165" s="44" t="s">
        <v>286</v>
      </c>
      <c r="V165" s="171">
        <v>5.6500000000000002E-2</v>
      </c>
      <c r="W165" s="171">
        <v>4.2750000000000003E-2</v>
      </c>
      <c r="X165" s="45" t="s">
        <v>141</v>
      </c>
      <c r="Y165" s="45" t="s">
        <v>136</v>
      </c>
      <c r="Z165" s="159">
        <v>12750</v>
      </c>
      <c r="AA165" s="169">
        <v>1</v>
      </c>
      <c r="AB165" s="179">
        <v>102.05</v>
      </c>
      <c r="AD165" s="159">
        <v>13.010999999999999</v>
      </c>
      <c r="AG165" s="44" t="s">
        <v>36</v>
      </c>
      <c r="AH165" s="171">
        <v>1.0900000000000001E-4</v>
      </c>
      <c r="AI165" s="171">
        <v>3.4678113103763599E-3</v>
      </c>
      <c r="AJ165" s="171">
        <v>6.1156290359650595E-4</v>
      </c>
    </row>
    <row r="166" spans="1:36" s="44" customFormat="1">
      <c r="A166" s="44">
        <v>382</v>
      </c>
      <c r="B166" s="44">
        <v>7635</v>
      </c>
      <c r="C166" s="44" t="s">
        <v>279</v>
      </c>
      <c r="D166" s="44" t="s">
        <v>280</v>
      </c>
      <c r="E166" s="45" t="s">
        <v>129</v>
      </c>
      <c r="F166" s="44" t="s">
        <v>284</v>
      </c>
      <c r="G166" s="44" t="s">
        <v>285</v>
      </c>
      <c r="H166" s="44" t="s">
        <v>132</v>
      </c>
      <c r="I166" s="44" t="s">
        <v>146</v>
      </c>
      <c r="J166" s="44" t="s">
        <v>30</v>
      </c>
      <c r="K166" s="44" t="s">
        <v>30</v>
      </c>
      <c r="L166" s="44" t="s">
        <v>134</v>
      </c>
      <c r="M166" s="44" t="s">
        <v>40</v>
      </c>
      <c r="N166" s="44" t="s">
        <v>147</v>
      </c>
      <c r="O166" s="44" t="s">
        <v>136</v>
      </c>
      <c r="P166" s="44" t="s">
        <v>148</v>
      </c>
      <c r="Q166" s="44" t="s">
        <v>149</v>
      </c>
      <c r="R166" s="44" t="s">
        <v>139</v>
      </c>
      <c r="S166" s="44" t="s">
        <v>43</v>
      </c>
      <c r="T166" s="159">
        <v>1.4630000000000001</v>
      </c>
      <c r="U166" s="44" t="s">
        <v>286</v>
      </c>
      <c r="V166" s="171">
        <v>3.6999999999999998E-2</v>
      </c>
      <c r="W166" s="171">
        <v>2.5409999999999999E-2</v>
      </c>
      <c r="X166" s="45" t="s">
        <v>141</v>
      </c>
      <c r="Y166" s="45" t="s">
        <v>136</v>
      </c>
      <c r="Z166" s="159">
        <v>34741.480000000003</v>
      </c>
      <c r="AA166" s="169">
        <v>1</v>
      </c>
      <c r="AB166" s="179">
        <v>120.09</v>
      </c>
      <c r="AD166" s="159">
        <v>41.720999999999997</v>
      </c>
      <c r="AG166" s="44" t="s">
        <v>36</v>
      </c>
      <c r="AH166" s="171">
        <v>1.54E-4</v>
      </c>
      <c r="AI166" s="171">
        <v>1.11195554618487E-2</v>
      </c>
      <c r="AJ166" s="171">
        <v>1.9609797120745199E-3</v>
      </c>
    </row>
    <row r="167" spans="1:36" s="44" customFormat="1">
      <c r="A167" s="44">
        <v>382</v>
      </c>
      <c r="B167" s="44">
        <v>7635</v>
      </c>
      <c r="C167" s="44" t="s">
        <v>287</v>
      </c>
      <c r="D167" s="44" t="s">
        <v>288</v>
      </c>
      <c r="E167" s="45" t="s">
        <v>129</v>
      </c>
      <c r="F167" s="44" t="s">
        <v>296</v>
      </c>
      <c r="G167" s="44" t="s">
        <v>297</v>
      </c>
      <c r="H167" s="44" t="s">
        <v>132</v>
      </c>
      <c r="I167" s="44" t="s">
        <v>133</v>
      </c>
      <c r="J167" s="44" t="s">
        <v>30</v>
      </c>
      <c r="K167" s="44" t="s">
        <v>30</v>
      </c>
      <c r="L167" s="44" t="s">
        <v>134</v>
      </c>
      <c r="M167" s="44" t="s">
        <v>40</v>
      </c>
      <c r="N167" s="44" t="s">
        <v>135</v>
      </c>
      <c r="O167" s="44" t="s">
        <v>136</v>
      </c>
      <c r="P167" s="44" t="s">
        <v>291</v>
      </c>
      <c r="Q167" s="44" t="s">
        <v>138</v>
      </c>
      <c r="R167" s="44" t="s">
        <v>139</v>
      </c>
      <c r="S167" s="44" t="s">
        <v>43</v>
      </c>
      <c r="T167" s="159">
        <v>7.0730000000000004</v>
      </c>
      <c r="U167" s="44" t="s">
        <v>298</v>
      </c>
      <c r="V167" s="171">
        <v>4.7800000000000002E-2</v>
      </c>
      <c r="W167" s="171">
        <v>4.7E-2</v>
      </c>
      <c r="X167" s="45" t="s">
        <v>141</v>
      </c>
      <c r="Y167" s="45" t="s">
        <v>136</v>
      </c>
      <c r="Z167" s="159">
        <v>20000</v>
      </c>
      <c r="AA167" s="169">
        <v>1</v>
      </c>
      <c r="AB167" s="179">
        <v>101.2</v>
      </c>
      <c r="AD167" s="159">
        <v>20.239999999999998</v>
      </c>
      <c r="AG167" s="44" t="s">
        <v>36</v>
      </c>
      <c r="AH167" s="171">
        <v>7.4999999999999993E-5</v>
      </c>
      <c r="AI167" s="171">
        <v>5.3943953596001697E-3</v>
      </c>
      <c r="AJ167" s="171">
        <v>9.5132398910901302E-4</v>
      </c>
    </row>
    <row r="168" spans="1:36" s="44" customFormat="1">
      <c r="A168" s="44">
        <v>382</v>
      </c>
      <c r="B168" s="44">
        <v>7635</v>
      </c>
      <c r="C168" s="44" t="s">
        <v>287</v>
      </c>
      <c r="D168" s="44" t="s">
        <v>288</v>
      </c>
      <c r="E168" s="45" t="s">
        <v>129</v>
      </c>
      <c r="F168" s="44" t="s">
        <v>299</v>
      </c>
      <c r="G168" s="44" t="s">
        <v>300</v>
      </c>
      <c r="H168" s="44" t="s">
        <v>132</v>
      </c>
      <c r="I168" s="44" t="s">
        <v>133</v>
      </c>
      <c r="J168" s="44" t="s">
        <v>30</v>
      </c>
      <c r="K168" s="44" t="s">
        <v>30</v>
      </c>
      <c r="L168" s="44" t="s">
        <v>134</v>
      </c>
      <c r="M168" s="44" t="s">
        <v>40</v>
      </c>
      <c r="N168" s="44" t="s">
        <v>135</v>
      </c>
      <c r="O168" s="44" t="s">
        <v>136</v>
      </c>
      <c r="P168" s="44" t="s">
        <v>291</v>
      </c>
      <c r="Q168" s="44" t="s">
        <v>138</v>
      </c>
      <c r="R168" s="44" t="s">
        <v>139</v>
      </c>
      <c r="S168" s="44" t="s">
        <v>43</v>
      </c>
      <c r="T168" s="159">
        <v>7.7309999999999999</v>
      </c>
      <c r="U168" s="44" t="s">
        <v>301</v>
      </c>
      <c r="V168" s="171">
        <v>4.7800000000000002E-2</v>
      </c>
      <c r="W168" s="171">
        <v>4.7780000000000003E-2</v>
      </c>
      <c r="X168" s="45" t="s">
        <v>141</v>
      </c>
      <c r="Y168" s="45" t="s">
        <v>136</v>
      </c>
      <c r="Z168" s="159">
        <v>20000</v>
      </c>
      <c r="AA168" s="169">
        <v>1</v>
      </c>
      <c r="AB168" s="179">
        <v>100.7</v>
      </c>
      <c r="AD168" s="159">
        <v>20.14</v>
      </c>
      <c r="AG168" s="44" t="s">
        <v>36</v>
      </c>
      <c r="AH168" s="171">
        <v>7.4999999999999993E-5</v>
      </c>
      <c r="AI168" s="171">
        <v>5.3677432086139997E-3</v>
      </c>
      <c r="AJ168" s="171">
        <v>9.4662377177151796E-4</v>
      </c>
    </row>
    <row r="169" spans="1:36" s="44" customFormat="1">
      <c r="A169" s="44">
        <v>382</v>
      </c>
      <c r="B169" s="44">
        <v>7635</v>
      </c>
      <c r="C169" s="44" t="s">
        <v>302</v>
      </c>
      <c r="D169" s="44" t="s">
        <v>303</v>
      </c>
      <c r="E169" s="45" t="s">
        <v>129</v>
      </c>
      <c r="F169" s="44" t="s">
        <v>304</v>
      </c>
      <c r="G169" s="44" t="s">
        <v>305</v>
      </c>
      <c r="H169" s="44" t="s">
        <v>132</v>
      </c>
      <c r="I169" s="44" t="s">
        <v>146</v>
      </c>
      <c r="J169" s="44" t="s">
        <v>30</v>
      </c>
      <c r="K169" s="44" t="s">
        <v>30</v>
      </c>
      <c r="L169" s="44" t="s">
        <v>134</v>
      </c>
      <c r="M169" s="44" t="s">
        <v>40</v>
      </c>
      <c r="N169" s="44" t="s">
        <v>147</v>
      </c>
      <c r="O169" s="44" t="s">
        <v>136</v>
      </c>
      <c r="P169" s="44" t="s">
        <v>165</v>
      </c>
      <c r="Q169" s="44" t="s">
        <v>149</v>
      </c>
      <c r="R169" s="44" t="s">
        <v>139</v>
      </c>
      <c r="S169" s="44" t="s">
        <v>43</v>
      </c>
      <c r="T169" s="159">
        <v>1.141</v>
      </c>
      <c r="U169" s="44" t="s">
        <v>306</v>
      </c>
      <c r="V169" s="171">
        <v>2.0500000000000001E-2</v>
      </c>
      <c r="W169" s="171">
        <v>2.8219999999999999E-2</v>
      </c>
      <c r="X169" s="45" t="s">
        <v>141</v>
      </c>
      <c r="Y169" s="45" t="s">
        <v>136</v>
      </c>
      <c r="Z169" s="159">
        <v>33142.86</v>
      </c>
      <c r="AA169" s="169">
        <v>1</v>
      </c>
      <c r="AB169" s="179">
        <v>119.3</v>
      </c>
      <c r="AD169" s="159">
        <v>39.539000000000001</v>
      </c>
      <c r="AG169" s="44" t="s">
        <v>36</v>
      </c>
      <c r="AH169" s="171">
        <v>6.6000000000000005E-5</v>
      </c>
      <c r="AI169" s="171">
        <v>1.0538109110382299E-2</v>
      </c>
      <c r="AJ169" s="171">
        <v>1.85843923707105E-3</v>
      </c>
    </row>
    <row r="170" spans="1:36" s="44" customFormat="1">
      <c r="A170" s="44">
        <v>382</v>
      </c>
      <c r="B170" s="44">
        <v>7635</v>
      </c>
      <c r="C170" s="44" t="s">
        <v>307</v>
      </c>
      <c r="D170" s="44" t="s">
        <v>308</v>
      </c>
      <c r="E170" s="45" t="s">
        <v>129</v>
      </c>
      <c r="F170" s="44" t="s">
        <v>309</v>
      </c>
      <c r="G170" s="44" t="s">
        <v>310</v>
      </c>
      <c r="H170" s="44" t="s">
        <v>132</v>
      </c>
      <c r="I170" s="44" t="s">
        <v>146</v>
      </c>
      <c r="J170" s="44" t="s">
        <v>30</v>
      </c>
      <c r="K170" s="44" t="s">
        <v>30</v>
      </c>
      <c r="L170" s="44" t="s">
        <v>134</v>
      </c>
      <c r="M170" s="44" t="s">
        <v>40</v>
      </c>
      <c r="N170" s="44" t="s">
        <v>210</v>
      </c>
      <c r="O170" s="44" t="s">
        <v>136</v>
      </c>
      <c r="P170" s="44" t="s">
        <v>211</v>
      </c>
      <c r="Q170" s="44" t="s">
        <v>149</v>
      </c>
      <c r="R170" s="44" t="s">
        <v>139</v>
      </c>
      <c r="S170" s="44" t="s">
        <v>43</v>
      </c>
      <c r="T170" s="159">
        <v>2.8050000000000002</v>
      </c>
      <c r="U170" s="44" t="s">
        <v>311</v>
      </c>
      <c r="V170" s="171">
        <v>1E-3</v>
      </c>
      <c r="W170" s="171">
        <v>2.1919999999999999E-2</v>
      </c>
      <c r="X170" s="45" t="s">
        <v>141</v>
      </c>
      <c r="Y170" s="45" t="s">
        <v>136</v>
      </c>
      <c r="Z170" s="159">
        <v>57000</v>
      </c>
      <c r="AA170" s="169">
        <v>1</v>
      </c>
      <c r="AB170" s="179">
        <v>108.71</v>
      </c>
      <c r="AD170" s="159">
        <v>61.965000000000003</v>
      </c>
      <c r="AG170" s="44" t="s">
        <v>36</v>
      </c>
      <c r="AH170" s="171">
        <v>1.7E-5</v>
      </c>
      <c r="AI170" s="171">
        <v>1.6514925402125302E-2</v>
      </c>
      <c r="AJ170" s="171">
        <v>2.91247557252684E-3</v>
      </c>
    </row>
    <row r="171" spans="1:36" s="44" customFormat="1">
      <c r="A171" s="44">
        <v>382</v>
      </c>
      <c r="B171" s="44">
        <v>7635</v>
      </c>
      <c r="C171" s="44" t="s">
        <v>307</v>
      </c>
      <c r="D171" s="44" t="s">
        <v>308</v>
      </c>
      <c r="E171" s="45" t="s">
        <v>129</v>
      </c>
      <c r="F171" s="44" t="s">
        <v>312</v>
      </c>
      <c r="G171" s="44" t="s">
        <v>313</v>
      </c>
      <c r="H171" s="44" t="s">
        <v>132</v>
      </c>
      <c r="I171" s="44" t="s">
        <v>133</v>
      </c>
      <c r="J171" s="44" t="s">
        <v>30</v>
      </c>
      <c r="K171" s="44" t="s">
        <v>30</v>
      </c>
      <c r="L171" s="44" t="s">
        <v>134</v>
      </c>
      <c r="M171" s="44" t="s">
        <v>40</v>
      </c>
      <c r="N171" s="44" t="s">
        <v>210</v>
      </c>
      <c r="O171" s="44" t="s">
        <v>136</v>
      </c>
      <c r="P171" s="44" t="s">
        <v>211</v>
      </c>
      <c r="Q171" s="44" t="s">
        <v>149</v>
      </c>
      <c r="R171" s="44" t="s">
        <v>139</v>
      </c>
      <c r="S171" s="44" t="s">
        <v>43</v>
      </c>
      <c r="T171" s="159">
        <v>2.589</v>
      </c>
      <c r="U171" s="44" t="s">
        <v>314</v>
      </c>
      <c r="V171" s="171">
        <v>2.7400000000000001E-2</v>
      </c>
      <c r="W171" s="171">
        <v>4.1160000000000002E-2</v>
      </c>
      <c r="X171" s="45" t="s">
        <v>141</v>
      </c>
      <c r="Y171" s="45" t="s">
        <v>136</v>
      </c>
      <c r="Z171" s="159">
        <v>167143.87</v>
      </c>
      <c r="AA171" s="169">
        <v>1</v>
      </c>
      <c r="AB171" s="179">
        <v>98.49</v>
      </c>
      <c r="AD171" s="159">
        <v>164.62</v>
      </c>
      <c r="AG171" s="44" t="s">
        <v>36</v>
      </c>
      <c r="AH171" s="171">
        <v>5.3000000000000001E-5</v>
      </c>
      <c r="AI171" s="171">
        <v>4.3874770303914901E-2</v>
      </c>
      <c r="AJ171" s="171">
        <v>7.7374976664401698E-3</v>
      </c>
    </row>
    <row r="172" spans="1:36" s="44" customFormat="1">
      <c r="A172" s="44">
        <v>382</v>
      </c>
      <c r="B172" s="44">
        <v>7635</v>
      </c>
      <c r="C172" s="44" t="s">
        <v>307</v>
      </c>
      <c r="D172" s="44" t="s">
        <v>308</v>
      </c>
      <c r="E172" s="45" t="s">
        <v>129</v>
      </c>
      <c r="F172" s="44" t="s">
        <v>315</v>
      </c>
      <c r="G172" s="44" t="s">
        <v>316</v>
      </c>
      <c r="H172" s="44" t="s">
        <v>132</v>
      </c>
      <c r="I172" s="44" t="s">
        <v>146</v>
      </c>
      <c r="J172" s="44" t="s">
        <v>30</v>
      </c>
      <c r="K172" s="44" t="s">
        <v>30</v>
      </c>
      <c r="L172" s="44" t="s">
        <v>134</v>
      </c>
      <c r="M172" s="44" t="s">
        <v>40</v>
      </c>
      <c r="N172" s="44" t="s">
        <v>210</v>
      </c>
      <c r="O172" s="44" t="s">
        <v>136</v>
      </c>
      <c r="P172" s="44" t="s">
        <v>211</v>
      </c>
      <c r="Q172" s="44" t="s">
        <v>149</v>
      </c>
      <c r="R172" s="44" t="s">
        <v>139</v>
      </c>
      <c r="S172" s="44" t="s">
        <v>43</v>
      </c>
      <c r="T172" s="159">
        <v>3.7330000000000001</v>
      </c>
      <c r="U172" s="44" t="s">
        <v>244</v>
      </c>
      <c r="V172" s="171">
        <v>2.06E-2</v>
      </c>
      <c r="W172" s="171">
        <v>2.2249999999999999E-2</v>
      </c>
      <c r="X172" s="45" t="s">
        <v>141</v>
      </c>
      <c r="Y172" s="45" t="s">
        <v>136</v>
      </c>
      <c r="Z172" s="159">
        <v>57777.78</v>
      </c>
      <c r="AA172" s="169">
        <v>1</v>
      </c>
      <c r="AB172" s="179">
        <v>107.55</v>
      </c>
      <c r="AD172" s="159">
        <v>62.14</v>
      </c>
      <c r="AG172" s="44" t="s">
        <v>36</v>
      </c>
      <c r="AH172" s="171">
        <v>3.6000000000000001E-5</v>
      </c>
      <c r="AI172" s="171">
        <v>1.65616472597905E-2</v>
      </c>
      <c r="AJ172" s="171">
        <v>2.9207151658546598E-3</v>
      </c>
    </row>
    <row r="173" spans="1:36" s="44" customFormat="1">
      <c r="A173" s="44">
        <v>382</v>
      </c>
      <c r="B173" s="44">
        <v>7635</v>
      </c>
      <c r="C173" s="44" t="s">
        <v>307</v>
      </c>
      <c r="D173" s="44" t="s">
        <v>308</v>
      </c>
      <c r="E173" s="45" t="s">
        <v>129</v>
      </c>
      <c r="F173" s="44" t="s">
        <v>317</v>
      </c>
      <c r="G173" s="44" t="s">
        <v>318</v>
      </c>
      <c r="H173" s="44" t="s">
        <v>132</v>
      </c>
      <c r="I173" s="44" t="s">
        <v>146</v>
      </c>
      <c r="J173" s="44" t="s">
        <v>30</v>
      </c>
      <c r="K173" s="44" t="s">
        <v>30</v>
      </c>
      <c r="L173" s="44" t="s">
        <v>134</v>
      </c>
      <c r="M173" s="44" t="s">
        <v>40</v>
      </c>
      <c r="N173" s="44" t="s">
        <v>210</v>
      </c>
      <c r="O173" s="44" t="s">
        <v>136</v>
      </c>
      <c r="P173" s="44" t="s">
        <v>211</v>
      </c>
      <c r="Q173" s="44" t="s">
        <v>149</v>
      </c>
      <c r="R173" s="44" t="s">
        <v>139</v>
      </c>
      <c r="S173" s="44" t="s">
        <v>43</v>
      </c>
      <c r="T173" s="159">
        <v>4.2699999999999996</v>
      </c>
      <c r="U173" s="44" t="s">
        <v>319</v>
      </c>
      <c r="V173" s="171">
        <v>1.9900000000000001E-2</v>
      </c>
      <c r="W173" s="171">
        <v>2.2780000000000002E-2</v>
      </c>
      <c r="X173" s="45" t="s">
        <v>141</v>
      </c>
      <c r="Y173" s="45" t="s">
        <v>136</v>
      </c>
      <c r="Z173" s="159">
        <v>32000</v>
      </c>
      <c r="AA173" s="169">
        <v>1</v>
      </c>
      <c r="AB173" s="179">
        <v>104.63</v>
      </c>
      <c r="AD173" s="159">
        <v>33.481999999999999</v>
      </c>
      <c r="AG173" s="44" t="s">
        <v>36</v>
      </c>
      <c r="AH173" s="171">
        <v>1.5E-5</v>
      </c>
      <c r="AI173" s="171">
        <v>8.9235665845844303E-3</v>
      </c>
      <c r="AJ173" s="171">
        <v>1.57370796807077E-3</v>
      </c>
    </row>
    <row r="174" spans="1:36" s="44" customFormat="1">
      <c r="A174" s="44">
        <v>382</v>
      </c>
      <c r="B174" s="44">
        <v>7635</v>
      </c>
      <c r="C174" s="44" t="s">
        <v>307</v>
      </c>
      <c r="D174" s="44" t="s">
        <v>308</v>
      </c>
      <c r="E174" s="45" t="s">
        <v>129</v>
      </c>
      <c r="F174" s="44" t="s">
        <v>504</v>
      </c>
      <c r="G174" s="44" t="s">
        <v>505</v>
      </c>
      <c r="H174" s="44" t="s">
        <v>132</v>
      </c>
      <c r="I174" s="44" t="s">
        <v>146</v>
      </c>
      <c r="J174" s="44" t="s">
        <v>30</v>
      </c>
      <c r="K174" s="44" t="s">
        <v>30</v>
      </c>
      <c r="L174" s="44" t="s">
        <v>134</v>
      </c>
      <c r="M174" s="44" t="s">
        <v>40</v>
      </c>
      <c r="N174" s="44" t="s">
        <v>210</v>
      </c>
      <c r="O174" s="44" t="s">
        <v>136</v>
      </c>
      <c r="P174" s="44" t="s">
        <v>211</v>
      </c>
      <c r="Q174" s="44" t="s">
        <v>149</v>
      </c>
      <c r="R174" s="44" t="s">
        <v>139</v>
      </c>
      <c r="S174" s="44" t="s">
        <v>43</v>
      </c>
      <c r="T174" s="159">
        <v>5.46</v>
      </c>
      <c r="U174" s="44" t="s">
        <v>506</v>
      </c>
      <c r="V174" s="171">
        <v>2.6800000000000001E-2</v>
      </c>
      <c r="W174" s="171">
        <v>2.257E-2</v>
      </c>
      <c r="X174" s="45" t="s">
        <v>141</v>
      </c>
      <c r="Y174" s="45" t="s">
        <v>136</v>
      </c>
      <c r="Z174" s="159">
        <v>60502.2</v>
      </c>
      <c r="AA174" s="169">
        <v>1</v>
      </c>
      <c r="AB174" s="179">
        <v>104.55</v>
      </c>
      <c r="AD174" s="159">
        <v>63.255000000000003</v>
      </c>
      <c r="AG174" s="44" t="s">
        <v>36</v>
      </c>
      <c r="AH174" s="171">
        <v>2.4000000000000001E-5</v>
      </c>
      <c r="AI174" s="171">
        <v>1.6858831459027501E-2</v>
      </c>
      <c r="AJ174" s="171">
        <v>2.9731248316414299E-3</v>
      </c>
    </row>
    <row r="175" spans="1:36" s="44" customFormat="1">
      <c r="A175" s="44">
        <v>382</v>
      </c>
      <c r="B175" s="44">
        <v>7635</v>
      </c>
      <c r="C175" s="44" t="s">
        <v>307</v>
      </c>
      <c r="D175" s="44" t="s">
        <v>308</v>
      </c>
      <c r="E175" s="45" t="s">
        <v>129</v>
      </c>
      <c r="F175" s="44" t="s">
        <v>320</v>
      </c>
      <c r="G175" s="44" t="s">
        <v>321</v>
      </c>
      <c r="H175" s="44" t="s">
        <v>132</v>
      </c>
      <c r="I175" s="44" t="s">
        <v>146</v>
      </c>
      <c r="J175" s="44" t="s">
        <v>30</v>
      </c>
      <c r="K175" s="44" t="s">
        <v>30</v>
      </c>
      <c r="L175" s="44" t="s">
        <v>134</v>
      </c>
      <c r="M175" s="44" t="s">
        <v>40</v>
      </c>
      <c r="N175" s="44" t="s">
        <v>210</v>
      </c>
      <c r="O175" s="44" t="s">
        <v>136</v>
      </c>
      <c r="P175" s="44" t="s">
        <v>211</v>
      </c>
      <c r="Q175" s="44" t="s">
        <v>149</v>
      </c>
      <c r="R175" s="44" t="s">
        <v>139</v>
      </c>
      <c r="S175" s="44" t="s">
        <v>43</v>
      </c>
      <c r="T175" s="159">
        <v>0.47399999999999998</v>
      </c>
      <c r="U175" s="44" t="s">
        <v>322</v>
      </c>
      <c r="V175" s="171">
        <v>3.8E-3</v>
      </c>
      <c r="W175" s="171">
        <v>2.826E-2</v>
      </c>
      <c r="X175" s="45" t="s">
        <v>141</v>
      </c>
      <c r="Y175" s="45" t="s">
        <v>136</v>
      </c>
      <c r="Z175" s="159">
        <v>80000</v>
      </c>
      <c r="AA175" s="169">
        <v>1</v>
      </c>
      <c r="AB175" s="179">
        <v>115.12</v>
      </c>
      <c r="AD175" s="159">
        <v>92.096000000000004</v>
      </c>
      <c r="AG175" s="44" t="s">
        <v>36</v>
      </c>
      <c r="AH175" s="171">
        <v>2.6999999999999999E-5</v>
      </c>
      <c r="AI175" s="171">
        <v>2.4545564972220199E-2</v>
      </c>
      <c r="AJ175" s="171">
        <v>4.3287121591395099E-3</v>
      </c>
    </row>
    <row r="176" spans="1:36" s="44" customFormat="1">
      <c r="A176" s="44">
        <v>382</v>
      </c>
      <c r="B176" s="44">
        <v>7635</v>
      </c>
      <c r="C176" s="44" t="s">
        <v>307</v>
      </c>
      <c r="D176" s="44" t="s">
        <v>308</v>
      </c>
      <c r="E176" s="45" t="s">
        <v>129</v>
      </c>
      <c r="F176" s="44" t="s">
        <v>323</v>
      </c>
      <c r="G176" s="44" t="s">
        <v>324</v>
      </c>
      <c r="H176" s="44" t="s">
        <v>132</v>
      </c>
      <c r="I176" s="44" t="s">
        <v>146</v>
      </c>
      <c r="J176" s="44" t="s">
        <v>30</v>
      </c>
      <c r="K176" s="44" t="s">
        <v>30</v>
      </c>
      <c r="L176" s="44" t="s">
        <v>134</v>
      </c>
      <c r="M176" s="44" t="s">
        <v>40</v>
      </c>
      <c r="N176" s="44" t="s">
        <v>210</v>
      </c>
      <c r="O176" s="44" t="s">
        <v>136</v>
      </c>
      <c r="P176" s="44" t="s">
        <v>211</v>
      </c>
      <c r="Q176" s="44" t="s">
        <v>149</v>
      </c>
      <c r="R176" s="44" t="s">
        <v>139</v>
      </c>
      <c r="S176" s="44" t="s">
        <v>43</v>
      </c>
      <c r="T176" s="159">
        <v>2.7120000000000002</v>
      </c>
      <c r="U176" s="44" t="s">
        <v>314</v>
      </c>
      <c r="V176" s="171">
        <v>1E-3</v>
      </c>
      <c r="W176" s="171">
        <v>2.2249999999999999E-2</v>
      </c>
      <c r="X176" s="45" t="s">
        <v>141</v>
      </c>
      <c r="Y176" s="45" t="s">
        <v>136</v>
      </c>
      <c r="Z176" s="159">
        <v>75538</v>
      </c>
      <c r="AA176" s="169">
        <v>1</v>
      </c>
      <c r="AB176" s="179">
        <v>107.55</v>
      </c>
      <c r="AD176" s="159">
        <v>81.241</v>
      </c>
      <c r="AG176" s="44" t="s">
        <v>36</v>
      </c>
      <c r="AH176" s="171">
        <v>3.4E-5</v>
      </c>
      <c r="AI176" s="171">
        <v>2.1652505698731499E-2</v>
      </c>
      <c r="AJ176" s="171">
        <v>3.8185091604130399E-3</v>
      </c>
    </row>
    <row r="177" spans="1:36" s="44" customFormat="1">
      <c r="A177" s="44">
        <v>382</v>
      </c>
      <c r="B177" s="44">
        <v>7635</v>
      </c>
      <c r="C177" s="44" t="s">
        <v>325</v>
      </c>
      <c r="D177" s="44" t="s">
        <v>326</v>
      </c>
      <c r="E177" s="45" t="s">
        <v>129</v>
      </c>
      <c r="F177" s="44" t="s">
        <v>327</v>
      </c>
      <c r="G177" s="44" t="s">
        <v>328</v>
      </c>
      <c r="H177" s="44" t="s">
        <v>132</v>
      </c>
      <c r="I177" s="44" t="s">
        <v>146</v>
      </c>
      <c r="J177" s="44" t="s">
        <v>30</v>
      </c>
      <c r="K177" s="44" t="s">
        <v>30</v>
      </c>
      <c r="L177" s="44" t="s">
        <v>134</v>
      </c>
      <c r="M177" s="44" t="s">
        <v>40</v>
      </c>
      <c r="N177" s="44" t="s">
        <v>329</v>
      </c>
      <c r="O177" s="44" t="s">
        <v>136</v>
      </c>
      <c r="P177" s="44" t="s">
        <v>291</v>
      </c>
      <c r="Q177" s="44" t="s">
        <v>138</v>
      </c>
      <c r="R177" s="44" t="s">
        <v>139</v>
      </c>
      <c r="S177" s="44" t="s">
        <v>43</v>
      </c>
      <c r="T177" s="159">
        <v>0.73299999999999998</v>
      </c>
      <c r="U177" s="44" t="s">
        <v>330</v>
      </c>
      <c r="V177" s="171">
        <v>3.5400000000000001E-2</v>
      </c>
      <c r="W177" s="171">
        <v>3.209E-2</v>
      </c>
      <c r="X177" s="45" t="s">
        <v>141</v>
      </c>
      <c r="Y177" s="45" t="s">
        <v>136</v>
      </c>
      <c r="Z177" s="159">
        <v>18000</v>
      </c>
      <c r="AA177" s="169">
        <v>1</v>
      </c>
      <c r="AB177" s="179">
        <v>110.78</v>
      </c>
      <c r="AD177" s="159">
        <v>19.940000000000001</v>
      </c>
      <c r="AG177" s="44" t="s">
        <v>36</v>
      </c>
      <c r="AH177" s="171">
        <v>2.0999999999999999E-5</v>
      </c>
      <c r="AI177" s="171">
        <v>5.3145455152456096E-3</v>
      </c>
      <c r="AJ177" s="171">
        <v>9.37242137965878E-4</v>
      </c>
    </row>
    <row r="178" spans="1:36" s="44" customFormat="1">
      <c r="A178" s="44">
        <v>382</v>
      </c>
      <c r="B178" s="44">
        <v>7635</v>
      </c>
      <c r="C178" s="44" t="s">
        <v>331</v>
      </c>
      <c r="D178" s="44" t="s">
        <v>332</v>
      </c>
      <c r="E178" s="45" t="s">
        <v>129</v>
      </c>
      <c r="F178" s="44" t="s">
        <v>333</v>
      </c>
      <c r="G178" s="44" t="s">
        <v>334</v>
      </c>
      <c r="H178" s="44" t="s">
        <v>132</v>
      </c>
      <c r="I178" s="44" t="s">
        <v>146</v>
      </c>
      <c r="J178" s="44" t="s">
        <v>30</v>
      </c>
      <c r="K178" s="44" t="s">
        <v>30</v>
      </c>
      <c r="L178" s="44" t="s">
        <v>134</v>
      </c>
      <c r="M178" s="44" t="s">
        <v>40</v>
      </c>
      <c r="N178" s="44" t="s">
        <v>147</v>
      </c>
      <c r="O178" s="44" t="s">
        <v>136</v>
      </c>
      <c r="P178" s="44" t="s">
        <v>148</v>
      </c>
      <c r="Q178" s="44" t="s">
        <v>149</v>
      </c>
      <c r="R178" s="44" t="s">
        <v>139</v>
      </c>
      <c r="S178" s="44" t="s">
        <v>43</v>
      </c>
      <c r="T178" s="159">
        <v>2.427</v>
      </c>
      <c r="U178" s="44" t="s">
        <v>174</v>
      </c>
      <c r="V178" s="171">
        <v>6.4999999999999997E-3</v>
      </c>
      <c r="W178" s="171">
        <v>2.4299999999999999E-2</v>
      </c>
      <c r="X178" s="45" t="s">
        <v>141</v>
      </c>
      <c r="Y178" s="45" t="s">
        <v>136</v>
      </c>
      <c r="Z178" s="159">
        <v>18723.38</v>
      </c>
      <c r="AA178" s="169">
        <v>1</v>
      </c>
      <c r="AB178" s="179">
        <v>112.81</v>
      </c>
      <c r="AC178" s="159">
        <v>0.32300000000000001</v>
      </c>
      <c r="AD178" s="159">
        <v>21.445</v>
      </c>
      <c r="AG178" s="44" t="s">
        <v>36</v>
      </c>
      <c r="AH178" s="171">
        <v>3.4999999999999997E-5</v>
      </c>
      <c r="AI178" s="171">
        <v>5.7154858101349897E-3</v>
      </c>
      <c r="AJ178" s="171">
        <v>1.00794962143757E-3</v>
      </c>
    </row>
    <row r="179" spans="1:36" s="44" customFormat="1">
      <c r="A179" s="44">
        <v>382</v>
      </c>
      <c r="B179" s="44">
        <v>7635</v>
      </c>
      <c r="C179" s="44" t="s">
        <v>331</v>
      </c>
      <c r="D179" s="44" t="s">
        <v>332</v>
      </c>
      <c r="E179" s="45" t="s">
        <v>129</v>
      </c>
      <c r="F179" s="44" t="s">
        <v>335</v>
      </c>
      <c r="G179" s="44" t="s">
        <v>336</v>
      </c>
      <c r="H179" s="44" t="s">
        <v>132</v>
      </c>
      <c r="I179" s="44" t="s">
        <v>146</v>
      </c>
      <c r="J179" s="44" t="s">
        <v>30</v>
      </c>
      <c r="K179" s="44" t="s">
        <v>30</v>
      </c>
      <c r="L179" s="44" t="s">
        <v>134</v>
      </c>
      <c r="M179" s="44" t="s">
        <v>40</v>
      </c>
      <c r="N179" s="44" t="s">
        <v>147</v>
      </c>
      <c r="O179" s="44" t="s">
        <v>136</v>
      </c>
      <c r="P179" s="44" t="s">
        <v>148</v>
      </c>
      <c r="Q179" s="44" t="s">
        <v>149</v>
      </c>
      <c r="R179" s="44" t="s">
        <v>139</v>
      </c>
      <c r="S179" s="44" t="s">
        <v>43</v>
      </c>
      <c r="T179" s="159">
        <v>5.32</v>
      </c>
      <c r="U179" s="44" t="s">
        <v>337</v>
      </c>
      <c r="V179" s="171">
        <v>3.61E-2</v>
      </c>
      <c r="W179" s="171">
        <v>2.6009999999999998E-2</v>
      </c>
      <c r="X179" s="45" t="s">
        <v>141</v>
      </c>
      <c r="Y179" s="45" t="s">
        <v>136</v>
      </c>
      <c r="Z179" s="159">
        <v>52427.05</v>
      </c>
      <c r="AA179" s="169">
        <v>1</v>
      </c>
      <c r="AB179" s="179">
        <v>114.15</v>
      </c>
      <c r="AC179" s="159">
        <v>2.234</v>
      </c>
      <c r="AD179" s="159">
        <v>62.08</v>
      </c>
      <c r="AG179" s="44" t="s">
        <v>36</v>
      </c>
      <c r="AH179" s="171">
        <v>2.0999999999999999E-5</v>
      </c>
      <c r="AI179" s="171">
        <v>1.6545532086003199E-2</v>
      </c>
      <c r="AJ179" s="171">
        <v>2.9178731881369501E-3</v>
      </c>
    </row>
    <row r="180" spans="1:36" s="44" customFormat="1">
      <c r="A180" s="44">
        <v>382</v>
      </c>
      <c r="B180" s="44">
        <v>7635</v>
      </c>
      <c r="C180" s="44" t="s">
        <v>331</v>
      </c>
      <c r="D180" s="44" t="s">
        <v>332</v>
      </c>
      <c r="E180" s="45" t="s">
        <v>129</v>
      </c>
      <c r="F180" s="44" t="s">
        <v>341</v>
      </c>
      <c r="G180" s="44" t="s">
        <v>342</v>
      </c>
      <c r="H180" s="44" t="s">
        <v>132</v>
      </c>
      <c r="I180" s="44" t="s">
        <v>146</v>
      </c>
      <c r="J180" s="44" t="s">
        <v>30</v>
      </c>
      <c r="K180" s="44" t="s">
        <v>30</v>
      </c>
      <c r="L180" s="44" t="s">
        <v>134</v>
      </c>
      <c r="M180" s="44" t="s">
        <v>40</v>
      </c>
      <c r="N180" s="44" t="s">
        <v>147</v>
      </c>
      <c r="O180" s="44" t="s">
        <v>136</v>
      </c>
      <c r="P180" s="44" t="s">
        <v>148</v>
      </c>
      <c r="Q180" s="44" t="s">
        <v>149</v>
      </c>
      <c r="R180" s="44" t="s">
        <v>139</v>
      </c>
      <c r="S180" s="44" t="s">
        <v>43</v>
      </c>
      <c r="T180" s="159">
        <v>4.2519999999999998</v>
      </c>
      <c r="U180" s="44" t="s">
        <v>343</v>
      </c>
      <c r="V180" s="171">
        <v>2.5000000000000001E-3</v>
      </c>
      <c r="W180" s="171">
        <v>2.4879999999999999E-2</v>
      </c>
      <c r="X180" s="45" t="s">
        <v>141</v>
      </c>
      <c r="Y180" s="45" t="s">
        <v>136</v>
      </c>
      <c r="Z180" s="159">
        <v>65295.46</v>
      </c>
      <c r="AA180" s="169">
        <v>1</v>
      </c>
      <c r="AB180" s="179">
        <v>105.36</v>
      </c>
      <c r="AC180" s="159">
        <v>0.98499999999999999</v>
      </c>
      <c r="AD180" s="159">
        <v>69.78</v>
      </c>
      <c r="AG180" s="44" t="s">
        <v>36</v>
      </c>
      <c r="AH180" s="171">
        <v>4.8999999999999998E-5</v>
      </c>
      <c r="AI180" s="171">
        <v>1.85978780625446E-2</v>
      </c>
      <c r="AJ180" s="171">
        <v>3.2798129109940298E-3</v>
      </c>
    </row>
    <row r="181" spans="1:36" s="44" customFormat="1">
      <c r="A181" s="44">
        <v>382</v>
      </c>
      <c r="B181" s="44">
        <v>7635</v>
      </c>
      <c r="C181" s="44" t="s">
        <v>331</v>
      </c>
      <c r="D181" s="44" t="s">
        <v>332</v>
      </c>
      <c r="E181" s="45" t="s">
        <v>129</v>
      </c>
      <c r="F181" s="44" t="s">
        <v>344</v>
      </c>
      <c r="G181" s="44" t="s">
        <v>345</v>
      </c>
      <c r="H181" s="44" t="s">
        <v>132</v>
      </c>
      <c r="I181" s="44" t="s">
        <v>146</v>
      </c>
      <c r="J181" s="44" t="s">
        <v>30</v>
      </c>
      <c r="K181" s="44" t="s">
        <v>30</v>
      </c>
      <c r="L181" s="44" t="s">
        <v>134</v>
      </c>
      <c r="M181" s="44" t="s">
        <v>40</v>
      </c>
      <c r="N181" s="44" t="s">
        <v>147</v>
      </c>
      <c r="O181" s="44" t="s">
        <v>136</v>
      </c>
      <c r="P181" s="44" t="s">
        <v>148</v>
      </c>
      <c r="Q181" s="44" t="s">
        <v>149</v>
      </c>
      <c r="R181" s="44" t="s">
        <v>139</v>
      </c>
      <c r="S181" s="44" t="s">
        <v>43</v>
      </c>
      <c r="T181" s="159">
        <v>7.51</v>
      </c>
      <c r="U181" s="44" t="s">
        <v>346</v>
      </c>
      <c r="V181" s="171">
        <v>2.9499999999999998E-2</v>
      </c>
      <c r="W181" s="171">
        <v>2.683E-2</v>
      </c>
      <c r="X181" s="45" t="s">
        <v>141</v>
      </c>
      <c r="Y181" s="45" t="s">
        <v>136</v>
      </c>
      <c r="Z181" s="159">
        <v>30000</v>
      </c>
      <c r="AA181" s="169">
        <v>1</v>
      </c>
      <c r="AB181" s="179">
        <v>101.78</v>
      </c>
      <c r="AD181" s="159">
        <v>30.533999999999999</v>
      </c>
      <c r="AG181" s="44" t="s">
        <v>36</v>
      </c>
      <c r="AH181" s="171">
        <v>6.7999999999999999E-5</v>
      </c>
      <c r="AI181" s="171">
        <v>8.1379677821161803E-3</v>
      </c>
      <c r="AJ181" s="171">
        <v>1.4351643618307601E-3</v>
      </c>
    </row>
    <row r="182" spans="1:36" s="44" customFormat="1">
      <c r="A182" s="44">
        <v>382</v>
      </c>
      <c r="B182" s="44">
        <v>7635</v>
      </c>
      <c r="C182" s="44" t="s">
        <v>347</v>
      </c>
      <c r="D182" s="44" t="s">
        <v>348</v>
      </c>
      <c r="E182" s="45" t="s">
        <v>129</v>
      </c>
      <c r="F182" s="44" t="s">
        <v>450</v>
      </c>
      <c r="G182" s="44" t="s">
        <v>451</v>
      </c>
      <c r="H182" s="44" t="s">
        <v>132</v>
      </c>
      <c r="I182" s="44" t="s">
        <v>133</v>
      </c>
      <c r="J182" s="44" t="s">
        <v>30</v>
      </c>
      <c r="K182" s="44" t="s">
        <v>30</v>
      </c>
      <c r="L182" s="44" t="s">
        <v>134</v>
      </c>
      <c r="M182" s="44" t="s">
        <v>40</v>
      </c>
      <c r="N182" s="44" t="s">
        <v>135</v>
      </c>
      <c r="O182" s="44" t="s">
        <v>136</v>
      </c>
      <c r="P182" s="44" t="s">
        <v>416</v>
      </c>
      <c r="Q182" s="44" t="s">
        <v>138</v>
      </c>
      <c r="R182" s="44" t="s">
        <v>139</v>
      </c>
      <c r="S182" s="44" t="s">
        <v>43</v>
      </c>
      <c r="T182" s="159">
        <v>3.3239999999999998</v>
      </c>
      <c r="U182" s="44" t="s">
        <v>435</v>
      </c>
      <c r="V182" s="171">
        <v>3.4299999999999997E-2</v>
      </c>
      <c r="W182" s="171">
        <v>4.1430000000000002E-2</v>
      </c>
      <c r="X182" s="45" t="s">
        <v>141</v>
      </c>
      <c r="Y182" s="45" t="s">
        <v>136</v>
      </c>
      <c r="Z182" s="159">
        <v>25000</v>
      </c>
      <c r="AA182" s="169">
        <v>1</v>
      </c>
      <c r="AB182" s="179">
        <v>97.84</v>
      </c>
      <c r="AD182" s="159">
        <v>24.46</v>
      </c>
      <c r="AG182" s="44" t="s">
        <v>36</v>
      </c>
      <c r="AH182" s="171">
        <v>8.2000000000000001E-5</v>
      </c>
      <c r="AI182" s="171">
        <v>6.5191161312164103E-3</v>
      </c>
      <c r="AJ182" s="171">
        <v>1.14967316075131E-3</v>
      </c>
    </row>
    <row r="183" spans="1:36" s="44" customFormat="1">
      <c r="A183" s="44">
        <v>382</v>
      </c>
      <c r="B183" s="44">
        <v>7635</v>
      </c>
      <c r="C183" s="44" t="s">
        <v>347</v>
      </c>
      <c r="D183" s="44" t="s">
        <v>348</v>
      </c>
      <c r="E183" s="45" t="s">
        <v>129</v>
      </c>
      <c r="F183" s="44" t="s">
        <v>349</v>
      </c>
      <c r="G183" s="44" t="s">
        <v>350</v>
      </c>
      <c r="H183" s="44" t="s">
        <v>132</v>
      </c>
      <c r="I183" s="44" t="s">
        <v>133</v>
      </c>
      <c r="J183" s="44" t="s">
        <v>30</v>
      </c>
      <c r="K183" s="44" t="s">
        <v>30</v>
      </c>
      <c r="L183" s="44" t="s">
        <v>134</v>
      </c>
      <c r="M183" s="44" t="s">
        <v>40</v>
      </c>
      <c r="N183" s="44" t="s">
        <v>135</v>
      </c>
      <c r="O183" s="44" t="s">
        <v>136</v>
      </c>
      <c r="P183" s="44" t="s">
        <v>291</v>
      </c>
      <c r="Q183" s="44" t="s">
        <v>138</v>
      </c>
      <c r="R183" s="44" t="s">
        <v>139</v>
      </c>
      <c r="S183" s="44" t="s">
        <v>43</v>
      </c>
      <c r="T183" s="159">
        <v>7.819</v>
      </c>
      <c r="U183" s="44" t="s">
        <v>351</v>
      </c>
      <c r="V183" s="171">
        <v>5.1799999999999999E-2</v>
      </c>
      <c r="W183" s="171">
        <v>4.7100000000000003E-2</v>
      </c>
      <c r="X183" s="45" t="s">
        <v>141</v>
      </c>
      <c r="Y183" s="45" t="s">
        <v>136</v>
      </c>
      <c r="Z183" s="159">
        <v>30000</v>
      </c>
      <c r="AA183" s="169">
        <v>1</v>
      </c>
      <c r="AB183" s="179">
        <v>105.62</v>
      </c>
      <c r="AD183" s="159">
        <v>31.686</v>
      </c>
      <c r="AG183" s="44" t="s">
        <v>36</v>
      </c>
      <c r="AH183" s="171">
        <v>3.6999999999999998E-5</v>
      </c>
      <c r="AI183" s="171">
        <v>8.4450005614768193E-3</v>
      </c>
      <c r="AJ183" s="171">
        <v>1.4893108655587E-3</v>
      </c>
    </row>
    <row r="184" spans="1:36" s="44" customFormat="1">
      <c r="A184" s="44">
        <v>382</v>
      </c>
      <c r="B184" s="44">
        <v>7635</v>
      </c>
      <c r="C184" s="44" t="s">
        <v>452</v>
      </c>
      <c r="D184" s="44" t="s">
        <v>453</v>
      </c>
      <c r="E184" s="45" t="s">
        <v>129</v>
      </c>
      <c r="F184" s="44" t="s">
        <v>454</v>
      </c>
      <c r="G184" s="44" t="s">
        <v>455</v>
      </c>
      <c r="H184" s="44" t="s">
        <v>132</v>
      </c>
      <c r="I184" s="44" t="s">
        <v>146</v>
      </c>
      <c r="J184" s="44" t="s">
        <v>30</v>
      </c>
      <c r="K184" s="44" t="s">
        <v>30</v>
      </c>
      <c r="L184" s="44" t="s">
        <v>134</v>
      </c>
      <c r="M184" s="44" t="s">
        <v>40</v>
      </c>
      <c r="N184" s="44" t="s">
        <v>147</v>
      </c>
      <c r="O184" s="44" t="s">
        <v>136</v>
      </c>
      <c r="P184" s="44" t="s">
        <v>211</v>
      </c>
      <c r="Q184" s="44" t="s">
        <v>149</v>
      </c>
      <c r="R184" s="44" t="s">
        <v>139</v>
      </c>
      <c r="S184" s="44" t="s">
        <v>43</v>
      </c>
      <c r="T184" s="159">
        <v>3.86</v>
      </c>
      <c r="U184" s="44" t="s">
        <v>456</v>
      </c>
      <c r="V184" s="171">
        <v>1.6500000000000001E-2</v>
      </c>
      <c r="W184" s="171">
        <v>2.1899999999999999E-2</v>
      </c>
      <c r="X184" s="45" t="s">
        <v>141</v>
      </c>
      <c r="Y184" s="45" t="s">
        <v>136</v>
      </c>
      <c r="Z184" s="159">
        <v>60000</v>
      </c>
      <c r="AA184" s="169">
        <v>1</v>
      </c>
      <c r="AB184" s="179">
        <v>116.63</v>
      </c>
      <c r="AD184" s="159">
        <v>69.977999999999994</v>
      </c>
      <c r="AG184" s="44" t="s">
        <v>36</v>
      </c>
      <c r="AH184" s="171">
        <v>2.8E-5</v>
      </c>
      <c r="AI184" s="171">
        <v>1.8650642217099798E-2</v>
      </c>
      <c r="AJ184" s="171">
        <v>3.2891180884323402E-3</v>
      </c>
    </row>
    <row r="185" spans="1:36" s="44" customFormat="1">
      <c r="A185" s="44">
        <v>382</v>
      </c>
      <c r="B185" s="44">
        <v>7635</v>
      </c>
      <c r="C185" s="44" t="s">
        <v>352</v>
      </c>
      <c r="D185" s="44" t="s">
        <v>353</v>
      </c>
      <c r="E185" s="45" t="s">
        <v>129</v>
      </c>
      <c r="F185" s="44" t="s">
        <v>354</v>
      </c>
      <c r="G185" s="44" t="s">
        <v>355</v>
      </c>
      <c r="H185" s="44" t="s">
        <v>132</v>
      </c>
      <c r="I185" s="44" t="s">
        <v>146</v>
      </c>
      <c r="J185" s="44" t="s">
        <v>30</v>
      </c>
      <c r="K185" s="44" t="s">
        <v>30</v>
      </c>
      <c r="L185" s="44" t="s">
        <v>134</v>
      </c>
      <c r="M185" s="44" t="s">
        <v>40</v>
      </c>
      <c r="N185" s="44" t="s">
        <v>147</v>
      </c>
      <c r="O185" s="44" t="s">
        <v>136</v>
      </c>
      <c r="P185" s="44" t="s">
        <v>356</v>
      </c>
      <c r="Q185" s="44" t="s">
        <v>149</v>
      </c>
      <c r="R185" s="44" t="s">
        <v>139</v>
      </c>
      <c r="S185" s="44" t="s">
        <v>43</v>
      </c>
      <c r="T185" s="159">
        <v>2.4470000000000001</v>
      </c>
      <c r="U185" s="44" t="s">
        <v>357</v>
      </c>
      <c r="V185" s="171">
        <v>1.34E-2</v>
      </c>
      <c r="W185" s="171">
        <v>2.5499999999999998E-2</v>
      </c>
      <c r="X185" s="45" t="s">
        <v>141</v>
      </c>
      <c r="Y185" s="45" t="s">
        <v>136</v>
      </c>
      <c r="Z185" s="159">
        <v>46386.67</v>
      </c>
      <c r="AA185" s="169">
        <v>1</v>
      </c>
      <c r="AB185" s="179">
        <v>116.05</v>
      </c>
      <c r="AC185" s="159">
        <v>6.5709999999999997</v>
      </c>
      <c r="AD185" s="159">
        <v>60.402999999999999</v>
      </c>
      <c r="AG185" s="44" t="s">
        <v>36</v>
      </c>
      <c r="AH185" s="171">
        <v>2.3E-5</v>
      </c>
      <c r="AI185" s="171">
        <v>1.6098648263676501E-2</v>
      </c>
      <c r="AJ185" s="171">
        <v>2.8390633731004001E-3</v>
      </c>
    </row>
    <row r="186" spans="1:36" s="44" customFormat="1">
      <c r="A186" s="44">
        <v>382</v>
      </c>
      <c r="B186" s="44">
        <v>7635</v>
      </c>
      <c r="C186" s="44" t="s">
        <v>352</v>
      </c>
      <c r="D186" s="44" t="s">
        <v>353</v>
      </c>
      <c r="E186" s="45" t="s">
        <v>129</v>
      </c>
      <c r="F186" s="44" t="s">
        <v>507</v>
      </c>
      <c r="G186" s="44" t="s">
        <v>508</v>
      </c>
      <c r="H186" s="44" t="s">
        <v>132</v>
      </c>
      <c r="I186" s="44" t="s">
        <v>146</v>
      </c>
      <c r="J186" s="44" t="s">
        <v>30</v>
      </c>
      <c r="K186" s="44" t="s">
        <v>30</v>
      </c>
      <c r="L186" s="44" t="s">
        <v>134</v>
      </c>
      <c r="M186" s="44" t="s">
        <v>40</v>
      </c>
      <c r="N186" s="44" t="s">
        <v>147</v>
      </c>
      <c r="O186" s="44" t="s">
        <v>136</v>
      </c>
      <c r="P186" s="44" t="s">
        <v>89</v>
      </c>
      <c r="Q186" s="44" t="s">
        <v>138</v>
      </c>
      <c r="R186" s="44" t="s">
        <v>139</v>
      </c>
      <c r="S186" s="44" t="s">
        <v>43</v>
      </c>
      <c r="T186" s="159">
        <v>4.5410000000000004</v>
      </c>
      <c r="U186" s="44" t="s">
        <v>295</v>
      </c>
      <c r="V186" s="171">
        <v>2.4799999999999999E-2</v>
      </c>
      <c r="W186" s="171">
        <v>2.4459999999999999E-2</v>
      </c>
      <c r="X186" s="45" t="s">
        <v>141</v>
      </c>
      <c r="Y186" s="45" t="s">
        <v>136</v>
      </c>
      <c r="Z186" s="159">
        <v>34125</v>
      </c>
      <c r="AA186" s="169">
        <v>1</v>
      </c>
      <c r="AB186" s="179">
        <v>118.21</v>
      </c>
      <c r="AD186" s="159">
        <v>40.338999999999999</v>
      </c>
      <c r="AG186" s="44" t="s">
        <v>36</v>
      </c>
      <c r="AH186" s="171">
        <v>1.1E-5</v>
      </c>
      <c r="AI186" s="171">
        <v>1.07512544960552E-2</v>
      </c>
      <c r="AJ186" s="171">
        <v>1.8960283096253301E-3</v>
      </c>
    </row>
    <row r="187" spans="1:36" s="44" customFormat="1">
      <c r="A187" s="44">
        <v>382</v>
      </c>
      <c r="B187" s="44">
        <v>7635</v>
      </c>
      <c r="C187" s="44" t="s">
        <v>352</v>
      </c>
      <c r="D187" s="44" t="s">
        <v>353</v>
      </c>
      <c r="E187" s="45" t="s">
        <v>129</v>
      </c>
      <c r="F187" s="44" t="s">
        <v>457</v>
      </c>
      <c r="G187" s="44" t="s">
        <v>458</v>
      </c>
      <c r="H187" s="44" t="s">
        <v>132</v>
      </c>
      <c r="I187" s="44" t="s">
        <v>146</v>
      </c>
      <c r="J187" s="44" t="s">
        <v>30</v>
      </c>
      <c r="K187" s="44" t="s">
        <v>30</v>
      </c>
      <c r="L187" s="44" t="s">
        <v>134</v>
      </c>
      <c r="M187" s="44" t="s">
        <v>40</v>
      </c>
      <c r="N187" s="44" t="s">
        <v>147</v>
      </c>
      <c r="O187" s="44" t="s">
        <v>136</v>
      </c>
      <c r="P187" s="44" t="s">
        <v>356</v>
      </c>
      <c r="Q187" s="44" t="s">
        <v>149</v>
      </c>
      <c r="R187" s="44" t="s">
        <v>139</v>
      </c>
      <c r="S187" s="44" t="s">
        <v>43</v>
      </c>
      <c r="T187" s="159">
        <v>5.97</v>
      </c>
      <c r="U187" s="44" t="s">
        <v>459</v>
      </c>
      <c r="V187" s="171">
        <v>8.9999999999999993E-3</v>
      </c>
      <c r="W187" s="171">
        <v>2.4170000000000001E-2</v>
      </c>
      <c r="X187" s="45" t="s">
        <v>141</v>
      </c>
      <c r="Y187" s="45" t="s">
        <v>136</v>
      </c>
      <c r="Z187" s="159">
        <v>30000</v>
      </c>
      <c r="AA187" s="169">
        <v>1</v>
      </c>
      <c r="AB187" s="179">
        <v>106.24</v>
      </c>
      <c r="AC187" s="159">
        <v>0.157</v>
      </c>
      <c r="AD187" s="159">
        <v>32.029000000000003</v>
      </c>
      <c r="AG187" s="44" t="s">
        <v>36</v>
      </c>
      <c r="AH187" s="171">
        <v>1.1E-5</v>
      </c>
      <c r="AI187" s="171">
        <v>8.5363854567781904E-3</v>
      </c>
      <c r="AJ187" s="171">
        <v>1.5054269707655101E-3</v>
      </c>
    </row>
    <row r="188" spans="1:36" s="44" customFormat="1">
      <c r="A188" s="44">
        <v>382</v>
      </c>
      <c r="B188" s="44">
        <v>7635</v>
      </c>
      <c r="C188" s="44" t="s">
        <v>358</v>
      </c>
      <c r="D188" s="44" t="s">
        <v>359</v>
      </c>
      <c r="E188" s="45" t="s">
        <v>129</v>
      </c>
      <c r="F188" s="44" t="s">
        <v>509</v>
      </c>
      <c r="G188" s="44" t="s">
        <v>510</v>
      </c>
      <c r="H188" s="44" t="s">
        <v>132</v>
      </c>
      <c r="I188" s="44" t="s">
        <v>133</v>
      </c>
      <c r="J188" s="44" t="s">
        <v>30</v>
      </c>
      <c r="K188" s="44" t="s">
        <v>30</v>
      </c>
      <c r="L188" s="44" t="s">
        <v>134</v>
      </c>
      <c r="M188" s="44" t="s">
        <v>40</v>
      </c>
      <c r="N188" s="44" t="s">
        <v>210</v>
      </c>
      <c r="O188" s="44" t="s">
        <v>136</v>
      </c>
      <c r="P188" s="44" t="s">
        <v>211</v>
      </c>
      <c r="Q188" s="44" t="s">
        <v>149</v>
      </c>
      <c r="R188" s="44" t="s">
        <v>139</v>
      </c>
      <c r="S188" s="44" t="s">
        <v>43</v>
      </c>
      <c r="T188" s="159">
        <v>3.2549999999999999</v>
      </c>
      <c r="U188" s="44" t="s">
        <v>365</v>
      </c>
      <c r="V188" s="171">
        <v>2.5000000000000001E-2</v>
      </c>
      <c r="W188" s="171">
        <v>4.1209999999999997E-2</v>
      </c>
      <c r="X188" s="45" t="s">
        <v>141</v>
      </c>
      <c r="Y188" s="45" t="s">
        <v>136</v>
      </c>
      <c r="Z188" s="159">
        <v>70285.72</v>
      </c>
      <c r="AA188" s="169">
        <v>1</v>
      </c>
      <c r="AB188" s="179">
        <v>95.13</v>
      </c>
      <c r="AD188" s="159">
        <v>66.863</v>
      </c>
      <c r="AG188" s="44" t="s">
        <v>36</v>
      </c>
      <c r="AH188" s="171">
        <v>4.0000000000000003E-5</v>
      </c>
      <c r="AI188" s="171">
        <v>1.7820375858389699E-2</v>
      </c>
      <c r="AJ188" s="171">
        <v>3.1426971734385E-3</v>
      </c>
    </row>
    <row r="189" spans="1:36" s="44" customFormat="1">
      <c r="A189" s="44">
        <v>382</v>
      </c>
      <c r="B189" s="44">
        <v>7635</v>
      </c>
      <c r="C189" s="44" t="s">
        <v>358</v>
      </c>
      <c r="D189" s="44" t="s">
        <v>359</v>
      </c>
      <c r="E189" s="45" t="s">
        <v>129</v>
      </c>
      <c r="F189" s="44" t="s">
        <v>460</v>
      </c>
      <c r="G189" s="44" t="s">
        <v>461</v>
      </c>
      <c r="H189" s="44" t="s">
        <v>132</v>
      </c>
      <c r="I189" s="44" t="s">
        <v>133</v>
      </c>
      <c r="J189" s="44" t="s">
        <v>30</v>
      </c>
      <c r="K189" s="44" t="s">
        <v>30</v>
      </c>
      <c r="L189" s="44" t="s">
        <v>134</v>
      </c>
      <c r="M189" s="44" t="s">
        <v>40</v>
      </c>
      <c r="N189" s="44" t="s">
        <v>210</v>
      </c>
      <c r="O189" s="44" t="s">
        <v>136</v>
      </c>
      <c r="P189" s="44" t="s">
        <v>211</v>
      </c>
      <c r="Q189" s="44" t="s">
        <v>149</v>
      </c>
      <c r="R189" s="44" t="s">
        <v>139</v>
      </c>
      <c r="S189" s="44" t="s">
        <v>43</v>
      </c>
      <c r="T189" s="159">
        <v>4.3099999999999996</v>
      </c>
      <c r="U189" s="44" t="s">
        <v>462</v>
      </c>
      <c r="V189" s="171">
        <v>4.8800000000000003E-2</v>
      </c>
      <c r="W189" s="171">
        <v>4.2139999999999997E-2</v>
      </c>
      <c r="X189" s="45" t="s">
        <v>141</v>
      </c>
      <c r="Y189" s="45" t="s">
        <v>136</v>
      </c>
      <c r="Z189" s="159">
        <v>100000</v>
      </c>
      <c r="AA189" s="169">
        <v>1</v>
      </c>
      <c r="AB189" s="179">
        <v>105.44</v>
      </c>
      <c r="AD189" s="159">
        <v>105.44</v>
      </c>
      <c r="AG189" s="44" t="s">
        <v>36</v>
      </c>
      <c r="AH189" s="171">
        <v>2.1999999999999999E-5</v>
      </c>
      <c r="AI189" s="171">
        <v>2.8102027999814299E-2</v>
      </c>
      <c r="AJ189" s="171">
        <v>4.9559091606548597E-3</v>
      </c>
    </row>
    <row r="190" spans="1:36" s="44" customFormat="1">
      <c r="A190" s="44">
        <v>382</v>
      </c>
      <c r="B190" s="44">
        <v>7635</v>
      </c>
      <c r="C190" s="44" t="s">
        <v>358</v>
      </c>
      <c r="D190" s="44" t="s">
        <v>359</v>
      </c>
      <c r="E190" s="45" t="s">
        <v>129</v>
      </c>
      <c r="F190" s="44" t="s">
        <v>363</v>
      </c>
      <c r="G190" s="44" t="s">
        <v>364</v>
      </c>
      <c r="H190" s="44" t="s">
        <v>132</v>
      </c>
      <c r="I190" s="44" t="s">
        <v>146</v>
      </c>
      <c r="J190" s="44" t="s">
        <v>30</v>
      </c>
      <c r="K190" s="44" t="s">
        <v>30</v>
      </c>
      <c r="L190" s="44" t="s">
        <v>134</v>
      </c>
      <c r="M190" s="44" t="s">
        <v>40</v>
      </c>
      <c r="N190" s="44" t="s">
        <v>210</v>
      </c>
      <c r="O190" s="44" t="s">
        <v>136</v>
      </c>
      <c r="P190" s="44" t="s">
        <v>211</v>
      </c>
      <c r="Q190" s="44" t="s">
        <v>149</v>
      </c>
      <c r="R190" s="44" t="s">
        <v>139</v>
      </c>
      <c r="S190" s="44" t="s">
        <v>43</v>
      </c>
      <c r="T190" s="159">
        <v>3.3740000000000001</v>
      </c>
      <c r="U190" s="44" t="s">
        <v>365</v>
      </c>
      <c r="V190" s="171">
        <v>1E-3</v>
      </c>
      <c r="W190" s="171">
        <v>2.1420000000000002E-2</v>
      </c>
      <c r="X190" s="45" t="s">
        <v>141</v>
      </c>
      <c r="Y190" s="45" t="s">
        <v>136</v>
      </c>
      <c r="Z190" s="159">
        <v>39000</v>
      </c>
      <c r="AA190" s="169">
        <v>1</v>
      </c>
      <c r="AB190" s="179">
        <v>107.43</v>
      </c>
      <c r="AD190" s="159">
        <v>41.898000000000003</v>
      </c>
      <c r="AG190" s="44" t="s">
        <v>36</v>
      </c>
      <c r="AH190" s="171">
        <v>4.6E-5</v>
      </c>
      <c r="AI190" s="171">
        <v>1.11666382637312E-2</v>
      </c>
      <c r="AJ190" s="171">
        <v>1.96928295941169E-3</v>
      </c>
    </row>
    <row r="191" spans="1:36" s="44" customFormat="1">
      <c r="A191" s="44">
        <v>382</v>
      </c>
      <c r="B191" s="44">
        <v>7635</v>
      </c>
      <c r="C191" s="44" t="s">
        <v>358</v>
      </c>
      <c r="D191" s="44" t="s">
        <v>359</v>
      </c>
      <c r="E191" s="45" t="s">
        <v>129</v>
      </c>
      <c r="F191" s="44" t="s">
        <v>366</v>
      </c>
      <c r="G191" s="44" t="s">
        <v>367</v>
      </c>
      <c r="H191" s="44" t="s">
        <v>132</v>
      </c>
      <c r="I191" s="44" t="s">
        <v>146</v>
      </c>
      <c r="J191" s="44" t="s">
        <v>30</v>
      </c>
      <c r="K191" s="44" t="s">
        <v>30</v>
      </c>
      <c r="L191" s="44" t="s">
        <v>134</v>
      </c>
      <c r="M191" s="44" t="s">
        <v>40</v>
      </c>
      <c r="N191" s="44" t="s">
        <v>210</v>
      </c>
      <c r="O191" s="44" t="s">
        <v>136</v>
      </c>
      <c r="P191" s="44" t="s">
        <v>211</v>
      </c>
      <c r="Q191" s="44" t="s">
        <v>149</v>
      </c>
      <c r="R191" s="44" t="s">
        <v>139</v>
      </c>
      <c r="S191" s="44" t="s">
        <v>43</v>
      </c>
      <c r="T191" s="159">
        <v>1.3049999999999999</v>
      </c>
      <c r="U191" s="44" t="s">
        <v>368</v>
      </c>
      <c r="V191" s="171">
        <v>6.0000000000000001E-3</v>
      </c>
      <c r="W191" s="171">
        <v>2.4500000000000001E-2</v>
      </c>
      <c r="X191" s="45" t="s">
        <v>141</v>
      </c>
      <c r="Y191" s="45" t="s">
        <v>136</v>
      </c>
      <c r="Z191" s="159">
        <v>45861.91</v>
      </c>
      <c r="AA191" s="169">
        <v>1</v>
      </c>
      <c r="AB191" s="179">
        <v>116.67</v>
      </c>
      <c r="AD191" s="159">
        <v>53.506999999999998</v>
      </c>
      <c r="AG191" s="44" t="s">
        <v>36</v>
      </c>
      <c r="AH191" s="171">
        <v>6.8999999999999997E-5</v>
      </c>
      <c r="AI191" s="171">
        <v>1.42607905209132E-2</v>
      </c>
      <c r="AJ191" s="171">
        <v>2.5149495396289798E-3</v>
      </c>
    </row>
    <row r="192" spans="1:36" s="44" customFormat="1">
      <c r="A192" s="44">
        <v>382</v>
      </c>
      <c r="B192" s="44">
        <v>7635</v>
      </c>
      <c r="C192" s="44" t="s">
        <v>358</v>
      </c>
      <c r="D192" s="44" t="s">
        <v>359</v>
      </c>
      <c r="E192" s="45" t="s">
        <v>129</v>
      </c>
      <c r="F192" s="44" t="s">
        <v>369</v>
      </c>
      <c r="G192" s="44" t="s">
        <v>370</v>
      </c>
      <c r="H192" s="44" t="s">
        <v>132</v>
      </c>
      <c r="I192" s="44" t="s">
        <v>146</v>
      </c>
      <c r="J192" s="44" t="s">
        <v>30</v>
      </c>
      <c r="K192" s="44" t="s">
        <v>30</v>
      </c>
      <c r="L192" s="44" t="s">
        <v>134</v>
      </c>
      <c r="M192" s="44" t="s">
        <v>40</v>
      </c>
      <c r="N192" s="44" t="s">
        <v>210</v>
      </c>
      <c r="O192" s="44" t="s">
        <v>136</v>
      </c>
      <c r="P192" s="44" t="s">
        <v>211</v>
      </c>
      <c r="Q192" s="44" t="s">
        <v>149</v>
      </c>
      <c r="R192" s="44" t="s">
        <v>139</v>
      </c>
      <c r="S192" s="44" t="s">
        <v>43</v>
      </c>
      <c r="T192" s="159">
        <v>2.8460000000000001</v>
      </c>
      <c r="U192" s="44" t="s">
        <v>371</v>
      </c>
      <c r="V192" s="171">
        <v>1.7500000000000002E-2</v>
      </c>
      <c r="W192" s="171">
        <v>2.1700000000000001E-2</v>
      </c>
      <c r="X192" s="45" t="s">
        <v>141</v>
      </c>
      <c r="Y192" s="45" t="s">
        <v>136</v>
      </c>
      <c r="Z192" s="159">
        <v>65081.52</v>
      </c>
      <c r="AA192" s="169">
        <v>1</v>
      </c>
      <c r="AB192" s="179">
        <v>116.05</v>
      </c>
      <c r="AD192" s="159">
        <v>75.527000000000001</v>
      </c>
      <c r="AG192" s="44" t="s">
        <v>36</v>
      </c>
      <c r="AH192" s="171">
        <v>3.4999999999999997E-5</v>
      </c>
      <c r="AI192" s="171">
        <v>2.0129597782898401E-2</v>
      </c>
      <c r="AJ192" s="171">
        <v>3.5499380348358901E-3</v>
      </c>
    </row>
    <row r="193" spans="1:36" s="44" customFormat="1">
      <c r="A193" s="44">
        <v>382</v>
      </c>
      <c r="B193" s="44">
        <v>7635</v>
      </c>
      <c r="C193" s="44" t="s">
        <v>358</v>
      </c>
      <c r="D193" s="44" t="s">
        <v>359</v>
      </c>
      <c r="E193" s="45" t="s">
        <v>129</v>
      </c>
      <c r="F193" s="44" t="s">
        <v>372</v>
      </c>
      <c r="G193" s="44" t="s">
        <v>373</v>
      </c>
      <c r="H193" s="44" t="s">
        <v>132</v>
      </c>
      <c r="I193" s="44" t="s">
        <v>146</v>
      </c>
      <c r="J193" s="44" t="s">
        <v>30</v>
      </c>
      <c r="K193" s="44" t="s">
        <v>30</v>
      </c>
      <c r="L193" s="44" t="s">
        <v>134</v>
      </c>
      <c r="M193" s="44" t="s">
        <v>40</v>
      </c>
      <c r="N193" s="44" t="s">
        <v>210</v>
      </c>
      <c r="O193" s="44" t="s">
        <v>136</v>
      </c>
      <c r="P193" s="44" t="s">
        <v>211</v>
      </c>
      <c r="Q193" s="44" t="s">
        <v>149</v>
      </c>
      <c r="R193" s="44" t="s">
        <v>139</v>
      </c>
      <c r="S193" s="44" t="s">
        <v>43</v>
      </c>
      <c r="T193" s="159">
        <v>4.7699999999999996</v>
      </c>
      <c r="U193" s="44" t="s">
        <v>374</v>
      </c>
      <c r="V193" s="171">
        <v>2.6100000000000002E-2</v>
      </c>
      <c r="W193" s="171">
        <v>2.232E-2</v>
      </c>
      <c r="X193" s="45" t="s">
        <v>141</v>
      </c>
      <c r="Y193" s="45" t="s">
        <v>136</v>
      </c>
      <c r="Z193" s="159">
        <v>60000</v>
      </c>
      <c r="AA193" s="169">
        <v>1</v>
      </c>
      <c r="AB193" s="179">
        <v>102.82</v>
      </c>
      <c r="AD193" s="159">
        <v>61.692</v>
      </c>
      <c r="AG193" s="44" t="s">
        <v>36</v>
      </c>
      <c r="AH193" s="171">
        <v>1.8E-5</v>
      </c>
      <c r="AI193" s="171">
        <v>1.6442244986385999E-2</v>
      </c>
      <c r="AJ193" s="171">
        <v>2.89965807984749E-3</v>
      </c>
    </row>
    <row r="194" spans="1:36" s="44" customFormat="1">
      <c r="A194" s="44">
        <v>382</v>
      </c>
      <c r="B194" s="44">
        <v>7635</v>
      </c>
      <c r="C194" s="44" t="s">
        <v>358</v>
      </c>
      <c r="D194" s="44" t="s">
        <v>359</v>
      </c>
      <c r="E194" s="45" t="s">
        <v>129</v>
      </c>
      <c r="F194" s="44" t="s">
        <v>375</v>
      </c>
      <c r="G194" s="44" t="s">
        <v>376</v>
      </c>
      <c r="H194" s="44" t="s">
        <v>132</v>
      </c>
      <c r="I194" s="44" t="s">
        <v>146</v>
      </c>
      <c r="J194" s="44" t="s">
        <v>30</v>
      </c>
      <c r="K194" s="44" t="s">
        <v>30</v>
      </c>
      <c r="L194" s="44" t="s">
        <v>134</v>
      </c>
      <c r="M194" s="44" t="s">
        <v>40</v>
      </c>
      <c r="N194" s="44" t="s">
        <v>210</v>
      </c>
      <c r="O194" s="44" t="s">
        <v>136</v>
      </c>
      <c r="P194" s="44" t="s">
        <v>155</v>
      </c>
      <c r="Q194" s="44" t="s">
        <v>149</v>
      </c>
      <c r="R194" s="44" t="s">
        <v>139</v>
      </c>
      <c r="S194" s="44" t="s">
        <v>43</v>
      </c>
      <c r="T194" s="159">
        <v>6.2679999999999998</v>
      </c>
      <c r="U194" s="44" t="s">
        <v>377</v>
      </c>
      <c r="V194" s="171">
        <v>3.4500000000000003E-2</v>
      </c>
      <c r="W194" s="171">
        <v>2.657E-2</v>
      </c>
      <c r="X194" s="45" t="s">
        <v>141</v>
      </c>
      <c r="Y194" s="45" t="s">
        <v>136</v>
      </c>
      <c r="Z194" s="159">
        <v>70000</v>
      </c>
      <c r="AA194" s="169">
        <v>1</v>
      </c>
      <c r="AB194" s="179">
        <v>107.34</v>
      </c>
      <c r="AD194" s="159">
        <v>75.138000000000005</v>
      </c>
      <c r="AG194" s="44" t="s">
        <v>36</v>
      </c>
      <c r="AH194" s="171">
        <v>4.8000000000000001E-5</v>
      </c>
      <c r="AI194" s="171">
        <v>2.0025893207985999E-2</v>
      </c>
      <c r="AJ194" s="171">
        <v>3.53164930304709E-3</v>
      </c>
    </row>
    <row r="195" spans="1:36" s="44" customFormat="1">
      <c r="A195" s="44">
        <v>382</v>
      </c>
      <c r="B195" s="44">
        <v>7635</v>
      </c>
      <c r="C195" s="44" t="s">
        <v>385</v>
      </c>
      <c r="D195" s="44" t="s">
        <v>386</v>
      </c>
      <c r="E195" s="45" t="s">
        <v>129</v>
      </c>
      <c r="F195" s="44" t="s">
        <v>387</v>
      </c>
      <c r="G195" s="44" t="s">
        <v>388</v>
      </c>
      <c r="H195" s="44" t="s">
        <v>132</v>
      </c>
      <c r="I195" s="44" t="s">
        <v>133</v>
      </c>
      <c r="J195" s="44" t="s">
        <v>30</v>
      </c>
      <c r="K195" s="44" t="s">
        <v>30</v>
      </c>
      <c r="L195" s="44" t="s">
        <v>134</v>
      </c>
      <c r="M195" s="44" t="s">
        <v>40</v>
      </c>
      <c r="N195" s="44" t="s">
        <v>135</v>
      </c>
      <c r="O195" s="44" t="s">
        <v>136</v>
      </c>
      <c r="P195" s="44" t="s">
        <v>148</v>
      </c>
      <c r="Q195" s="44" t="s">
        <v>149</v>
      </c>
      <c r="R195" s="44" t="s">
        <v>139</v>
      </c>
      <c r="S195" s="44" t="s">
        <v>43</v>
      </c>
      <c r="T195" s="159">
        <v>4.0839999999999996</v>
      </c>
      <c r="U195" s="44" t="s">
        <v>389</v>
      </c>
      <c r="V195" s="171">
        <v>4.6899999999999997E-2</v>
      </c>
      <c r="W195" s="171">
        <v>4.2040000000000001E-2</v>
      </c>
      <c r="X195" s="45" t="s">
        <v>141</v>
      </c>
      <c r="Y195" s="45" t="s">
        <v>136</v>
      </c>
      <c r="Z195" s="159">
        <v>49995</v>
      </c>
      <c r="AA195" s="169">
        <v>1</v>
      </c>
      <c r="AB195" s="179">
        <v>102.27</v>
      </c>
      <c r="AD195" s="159">
        <v>51.13</v>
      </c>
      <c r="AG195" s="44" t="s">
        <v>36</v>
      </c>
      <c r="AH195" s="171">
        <v>1E-4</v>
      </c>
      <c r="AI195" s="171">
        <v>1.3627214549035699E-2</v>
      </c>
      <c r="AJ195" s="171">
        <v>2.4032157899145801E-3</v>
      </c>
    </row>
    <row r="196" spans="1:36" s="44" customFormat="1">
      <c r="A196" s="44">
        <v>382</v>
      </c>
      <c r="B196" s="44">
        <v>7635</v>
      </c>
      <c r="C196" s="44" t="s">
        <v>385</v>
      </c>
      <c r="D196" s="44" t="s">
        <v>386</v>
      </c>
      <c r="E196" s="45" t="s">
        <v>129</v>
      </c>
      <c r="F196" s="44" t="s">
        <v>511</v>
      </c>
      <c r="G196" s="44" t="s">
        <v>512</v>
      </c>
      <c r="H196" s="44" t="s">
        <v>132</v>
      </c>
      <c r="I196" s="44" t="s">
        <v>146</v>
      </c>
      <c r="J196" s="44" t="s">
        <v>30</v>
      </c>
      <c r="K196" s="44" t="s">
        <v>30</v>
      </c>
      <c r="L196" s="44" t="s">
        <v>134</v>
      </c>
      <c r="M196" s="44" t="s">
        <v>40</v>
      </c>
      <c r="N196" s="44" t="s">
        <v>135</v>
      </c>
      <c r="O196" s="44" t="s">
        <v>136</v>
      </c>
      <c r="P196" s="44" t="s">
        <v>148</v>
      </c>
      <c r="Q196" s="44" t="s">
        <v>149</v>
      </c>
      <c r="R196" s="44" t="s">
        <v>139</v>
      </c>
      <c r="S196" s="44" t="s">
        <v>43</v>
      </c>
      <c r="T196" s="159">
        <v>3.9729999999999999</v>
      </c>
      <c r="U196" s="44" t="s">
        <v>513</v>
      </c>
      <c r="V196" s="171">
        <v>2.3099999999999999E-2</v>
      </c>
      <c r="W196" s="171">
        <v>2.1489999999999999E-2</v>
      </c>
      <c r="X196" s="45" t="s">
        <v>141</v>
      </c>
      <c r="Y196" s="45" t="s">
        <v>136</v>
      </c>
      <c r="Z196" s="159">
        <v>40000</v>
      </c>
      <c r="AA196" s="169">
        <v>1</v>
      </c>
      <c r="AB196" s="179">
        <v>106.83</v>
      </c>
      <c r="AD196" s="159">
        <v>42.731999999999999</v>
      </c>
      <c r="AG196" s="44" t="s">
        <v>36</v>
      </c>
      <c r="AH196" s="171">
        <v>1.3300000000000001E-4</v>
      </c>
      <c r="AI196" s="171">
        <v>1.13889971594088E-2</v>
      </c>
      <c r="AJ196" s="171">
        <v>2.0084968726584202E-3</v>
      </c>
    </row>
    <row r="197" spans="1:36" s="44" customFormat="1">
      <c r="A197" s="44">
        <v>382</v>
      </c>
      <c r="B197" s="44">
        <v>7635</v>
      </c>
      <c r="C197" s="44" t="s">
        <v>514</v>
      </c>
      <c r="D197" s="44" t="s">
        <v>515</v>
      </c>
      <c r="E197" s="45" t="s">
        <v>129</v>
      </c>
      <c r="F197" s="44" t="s">
        <v>516</v>
      </c>
      <c r="G197" s="44" t="s">
        <v>517</v>
      </c>
      <c r="H197" s="44" t="s">
        <v>132</v>
      </c>
      <c r="I197" s="44" t="s">
        <v>133</v>
      </c>
      <c r="J197" s="44" t="s">
        <v>30</v>
      </c>
      <c r="K197" s="44" t="s">
        <v>30</v>
      </c>
      <c r="L197" s="44" t="s">
        <v>134</v>
      </c>
      <c r="M197" s="44" t="s">
        <v>40</v>
      </c>
      <c r="N197" s="44" t="s">
        <v>518</v>
      </c>
      <c r="O197" s="44" t="s">
        <v>136</v>
      </c>
      <c r="P197" s="44" t="s">
        <v>155</v>
      </c>
      <c r="Q197" s="44" t="s">
        <v>149</v>
      </c>
      <c r="R197" s="44" t="s">
        <v>139</v>
      </c>
      <c r="S197" s="44" t="s">
        <v>43</v>
      </c>
      <c r="T197" s="159">
        <v>1.1200000000000001</v>
      </c>
      <c r="U197" s="44" t="s">
        <v>519</v>
      </c>
      <c r="V197" s="171">
        <v>0.04</v>
      </c>
      <c r="W197" s="171">
        <v>4.1849999999999998E-2</v>
      </c>
      <c r="X197" s="45" t="s">
        <v>141</v>
      </c>
      <c r="Y197" s="45" t="s">
        <v>136</v>
      </c>
      <c r="Z197" s="159">
        <v>26666.67</v>
      </c>
      <c r="AA197" s="169">
        <v>1</v>
      </c>
      <c r="AB197" s="179">
        <v>101.86</v>
      </c>
      <c r="AD197" s="159">
        <v>27.163</v>
      </c>
      <c r="AG197" s="44" t="s">
        <v>36</v>
      </c>
      <c r="AH197" s="171">
        <v>5.1999999999999997E-5</v>
      </c>
      <c r="AI197" s="171">
        <v>7.2394358367985703E-3</v>
      </c>
      <c r="AJ197" s="171">
        <v>1.27670452758072E-3</v>
      </c>
    </row>
    <row r="198" spans="1:36" s="44" customFormat="1">
      <c r="A198" s="44">
        <v>382</v>
      </c>
      <c r="B198" s="44">
        <v>7635</v>
      </c>
      <c r="C198" s="44" t="s">
        <v>463</v>
      </c>
      <c r="D198" s="44" t="s">
        <v>464</v>
      </c>
      <c r="E198" s="45" t="s">
        <v>129</v>
      </c>
      <c r="F198" s="44" t="s">
        <v>465</v>
      </c>
      <c r="G198" s="44" t="s">
        <v>466</v>
      </c>
      <c r="H198" s="44" t="s">
        <v>132</v>
      </c>
      <c r="I198" s="44" t="s">
        <v>133</v>
      </c>
      <c r="J198" s="44" t="s">
        <v>30</v>
      </c>
      <c r="K198" s="44" t="s">
        <v>30</v>
      </c>
      <c r="L198" s="44" t="s">
        <v>134</v>
      </c>
      <c r="M198" s="44" t="s">
        <v>40</v>
      </c>
      <c r="N198" s="44" t="s">
        <v>249</v>
      </c>
      <c r="O198" s="44" t="s">
        <v>136</v>
      </c>
      <c r="P198" s="44" t="s">
        <v>155</v>
      </c>
      <c r="Q198" s="44" t="s">
        <v>149</v>
      </c>
      <c r="R198" s="44" t="s">
        <v>139</v>
      </c>
      <c r="S198" s="44" t="s">
        <v>43</v>
      </c>
      <c r="T198" s="159">
        <v>1.141</v>
      </c>
      <c r="U198" s="44" t="s">
        <v>467</v>
      </c>
      <c r="V198" s="171">
        <v>2.3E-2</v>
      </c>
      <c r="W198" s="171">
        <v>4.4069999999999998E-2</v>
      </c>
      <c r="X198" s="45" t="s">
        <v>141</v>
      </c>
      <c r="Y198" s="45" t="s">
        <v>136</v>
      </c>
      <c r="Z198" s="159">
        <v>25210.92</v>
      </c>
      <c r="AA198" s="169">
        <v>1</v>
      </c>
      <c r="AB198" s="179">
        <v>98.46</v>
      </c>
      <c r="AD198" s="159">
        <v>24.823</v>
      </c>
      <c r="AG198" s="44" t="s">
        <v>36</v>
      </c>
      <c r="AH198" s="171">
        <v>3.1000000000000001E-5</v>
      </c>
      <c r="AI198" s="171">
        <v>6.6157759754653404E-3</v>
      </c>
      <c r="AJ198" s="171">
        <v>1.16671952507718E-3</v>
      </c>
    </row>
    <row r="199" spans="1:36" s="44" customFormat="1">
      <c r="A199" s="44">
        <v>382</v>
      </c>
      <c r="B199" s="44">
        <v>7635</v>
      </c>
      <c r="C199" s="44" t="s">
        <v>468</v>
      </c>
      <c r="D199" s="44" t="s">
        <v>469</v>
      </c>
      <c r="E199" s="45" t="s">
        <v>129</v>
      </c>
      <c r="F199" s="44" t="s">
        <v>470</v>
      </c>
      <c r="G199" s="44" t="s">
        <v>471</v>
      </c>
      <c r="H199" s="44" t="s">
        <v>132</v>
      </c>
      <c r="I199" s="44" t="s">
        <v>146</v>
      </c>
      <c r="J199" s="44" t="s">
        <v>30</v>
      </c>
      <c r="K199" s="44" t="s">
        <v>30</v>
      </c>
      <c r="L199" s="44" t="s">
        <v>134</v>
      </c>
      <c r="M199" s="44" t="s">
        <v>40</v>
      </c>
      <c r="N199" s="44" t="s">
        <v>147</v>
      </c>
      <c r="O199" s="44" t="s">
        <v>136</v>
      </c>
      <c r="P199" s="44" t="s">
        <v>148</v>
      </c>
      <c r="Q199" s="44" t="s">
        <v>149</v>
      </c>
      <c r="R199" s="44" t="s">
        <v>139</v>
      </c>
      <c r="S199" s="44" t="s">
        <v>43</v>
      </c>
      <c r="T199" s="159">
        <v>0.90700000000000003</v>
      </c>
      <c r="U199" s="44" t="s">
        <v>472</v>
      </c>
      <c r="V199" s="171">
        <v>2.1499999999999998E-2</v>
      </c>
      <c r="W199" s="171">
        <v>2.7859999999999999E-2</v>
      </c>
      <c r="X199" s="45" t="s">
        <v>141</v>
      </c>
      <c r="Y199" s="45" t="s">
        <v>136</v>
      </c>
      <c r="Z199" s="159">
        <v>73214.28</v>
      </c>
      <c r="AA199" s="169">
        <v>1</v>
      </c>
      <c r="AB199" s="179">
        <v>119.17</v>
      </c>
      <c r="AD199" s="159">
        <v>87.248999999999995</v>
      </c>
      <c r="AG199" s="44" t="s">
        <v>36</v>
      </c>
      <c r="AH199" s="171">
        <v>1.05E-4</v>
      </c>
      <c r="AI199" s="171">
        <v>2.32538571411149E-2</v>
      </c>
      <c r="AJ199" s="171">
        <v>4.1009141271573903E-3</v>
      </c>
    </row>
    <row r="200" spans="1:36" s="44" customFormat="1">
      <c r="A200" s="44">
        <v>382</v>
      </c>
      <c r="B200" s="44">
        <v>7635</v>
      </c>
      <c r="C200" s="44" t="s">
        <v>520</v>
      </c>
      <c r="D200" s="44" t="s">
        <v>521</v>
      </c>
      <c r="E200" s="45" t="s">
        <v>129</v>
      </c>
      <c r="F200" s="44" t="s">
        <v>522</v>
      </c>
      <c r="G200" s="44" t="s">
        <v>523</v>
      </c>
      <c r="H200" s="44" t="s">
        <v>132</v>
      </c>
      <c r="I200" s="44" t="s">
        <v>146</v>
      </c>
      <c r="J200" s="44" t="s">
        <v>30</v>
      </c>
      <c r="K200" s="44" t="s">
        <v>30</v>
      </c>
      <c r="L200" s="44" t="s">
        <v>134</v>
      </c>
      <c r="M200" s="44" t="s">
        <v>40</v>
      </c>
      <c r="N200" s="44" t="s">
        <v>147</v>
      </c>
      <c r="O200" s="44" t="s">
        <v>136</v>
      </c>
      <c r="P200" s="44" t="s">
        <v>148</v>
      </c>
      <c r="Q200" s="44" t="s">
        <v>149</v>
      </c>
      <c r="R200" s="44" t="s">
        <v>139</v>
      </c>
      <c r="S200" s="44" t="s">
        <v>43</v>
      </c>
      <c r="T200" s="159">
        <v>1.4219999999999999</v>
      </c>
      <c r="U200" s="44" t="s">
        <v>524</v>
      </c>
      <c r="V200" s="171">
        <v>0.04</v>
      </c>
      <c r="W200" s="171">
        <v>2.6069999999999999E-2</v>
      </c>
      <c r="X200" s="45" t="s">
        <v>141</v>
      </c>
      <c r="Y200" s="45" t="s">
        <v>136</v>
      </c>
      <c r="Z200" s="159">
        <v>25500</v>
      </c>
      <c r="AA200" s="169">
        <v>1</v>
      </c>
      <c r="AB200" s="179">
        <v>122.36</v>
      </c>
      <c r="AD200" s="159">
        <v>31.202000000000002</v>
      </c>
      <c r="AG200" s="44" t="s">
        <v>36</v>
      </c>
      <c r="AH200" s="171">
        <v>3.4999999999999997E-5</v>
      </c>
      <c r="AI200" s="171">
        <v>8.3159508464018001E-3</v>
      </c>
      <c r="AJ200" s="171">
        <v>1.4665524132105501E-3</v>
      </c>
    </row>
    <row r="201" spans="1:36" s="44" customFormat="1">
      <c r="A201" s="44">
        <v>382</v>
      </c>
      <c r="B201" s="44">
        <v>7635</v>
      </c>
      <c r="C201" s="44" t="s">
        <v>390</v>
      </c>
      <c r="D201" s="44" t="s">
        <v>391</v>
      </c>
      <c r="E201" s="45" t="s">
        <v>129</v>
      </c>
      <c r="F201" s="44" t="s">
        <v>525</v>
      </c>
      <c r="G201" s="44" t="s">
        <v>526</v>
      </c>
      <c r="H201" s="44" t="s">
        <v>132</v>
      </c>
      <c r="I201" s="44" t="s">
        <v>133</v>
      </c>
      <c r="J201" s="44" t="s">
        <v>30</v>
      </c>
      <c r="K201" s="44" t="s">
        <v>30</v>
      </c>
      <c r="L201" s="44" t="s">
        <v>134</v>
      </c>
      <c r="M201" s="44" t="s">
        <v>40</v>
      </c>
      <c r="N201" s="44" t="s">
        <v>394</v>
      </c>
      <c r="O201" s="44" t="s">
        <v>136</v>
      </c>
      <c r="P201" s="44" t="s">
        <v>148</v>
      </c>
      <c r="Q201" s="44" t="s">
        <v>149</v>
      </c>
      <c r="R201" s="44" t="s">
        <v>139</v>
      </c>
      <c r="S201" s="44" t="s">
        <v>43</v>
      </c>
      <c r="T201" s="159">
        <v>2.16</v>
      </c>
      <c r="U201" s="44" t="s">
        <v>527</v>
      </c>
      <c r="V201" s="171">
        <v>5.0900000000000001E-2</v>
      </c>
      <c r="W201" s="171">
        <v>4.2509999999999999E-2</v>
      </c>
      <c r="X201" s="45" t="s">
        <v>141</v>
      </c>
      <c r="Y201" s="45" t="s">
        <v>136</v>
      </c>
      <c r="Z201" s="159">
        <v>43227.27</v>
      </c>
      <c r="AA201" s="169">
        <v>1</v>
      </c>
      <c r="AB201" s="179">
        <v>102.92</v>
      </c>
      <c r="AD201" s="159">
        <v>44.49</v>
      </c>
      <c r="AG201" s="44" t="s">
        <v>36</v>
      </c>
      <c r="AH201" s="171">
        <v>1.05E-4</v>
      </c>
      <c r="AI201" s="171">
        <v>1.1857410387811899E-2</v>
      </c>
      <c r="AJ201" s="171">
        <v>2.0911034877265501E-3</v>
      </c>
    </row>
    <row r="202" spans="1:36" s="44" customFormat="1">
      <c r="A202" s="44">
        <v>382</v>
      </c>
      <c r="B202" s="44">
        <v>7635</v>
      </c>
      <c r="C202" s="44" t="s">
        <v>390</v>
      </c>
      <c r="D202" s="44" t="s">
        <v>391</v>
      </c>
      <c r="E202" s="45" t="s">
        <v>129</v>
      </c>
      <c r="F202" s="44" t="s">
        <v>392</v>
      </c>
      <c r="G202" s="44" t="s">
        <v>393</v>
      </c>
      <c r="H202" s="44" t="s">
        <v>132</v>
      </c>
      <c r="I202" s="44" t="s">
        <v>146</v>
      </c>
      <c r="J202" s="44" t="s">
        <v>30</v>
      </c>
      <c r="K202" s="44" t="s">
        <v>30</v>
      </c>
      <c r="L202" s="44" t="s">
        <v>134</v>
      </c>
      <c r="M202" s="44" t="s">
        <v>40</v>
      </c>
      <c r="N202" s="44" t="s">
        <v>394</v>
      </c>
      <c r="O202" s="44" t="s">
        <v>136</v>
      </c>
      <c r="P202" s="44" t="s">
        <v>148</v>
      </c>
      <c r="Q202" s="44" t="s">
        <v>149</v>
      </c>
      <c r="R202" s="44" t="s">
        <v>139</v>
      </c>
      <c r="S202" s="44" t="s">
        <v>43</v>
      </c>
      <c r="T202" s="159">
        <v>1.726</v>
      </c>
      <c r="U202" s="44" t="s">
        <v>395</v>
      </c>
      <c r="V202" s="171">
        <v>4.2999999999999997E-2</v>
      </c>
      <c r="W202" s="171">
        <v>2.366E-2</v>
      </c>
      <c r="X202" s="45" t="s">
        <v>141</v>
      </c>
      <c r="Y202" s="45" t="s">
        <v>136</v>
      </c>
      <c r="Z202" s="159">
        <v>24166.67</v>
      </c>
      <c r="AA202" s="169">
        <v>1</v>
      </c>
      <c r="AB202" s="179">
        <v>122.99</v>
      </c>
      <c r="AD202" s="159">
        <v>29.722999999999999</v>
      </c>
      <c r="AG202" s="44" t="s">
        <v>36</v>
      </c>
      <c r="AH202" s="171">
        <v>7.8999999999999996E-5</v>
      </c>
      <c r="AI202" s="171">
        <v>7.9217088796386097E-3</v>
      </c>
      <c r="AJ202" s="171">
        <v>1.39702620767801E-3</v>
      </c>
    </row>
    <row r="203" spans="1:36" s="44" customFormat="1">
      <c r="A203" s="44">
        <v>382</v>
      </c>
      <c r="B203" s="44">
        <v>7635</v>
      </c>
      <c r="C203" s="44" t="s">
        <v>528</v>
      </c>
      <c r="D203" s="44" t="s">
        <v>529</v>
      </c>
      <c r="E203" s="45" t="s">
        <v>129</v>
      </c>
      <c r="F203" s="44" t="s">
        <v>530</v>
      </c>
      <c r="G203" s="44" t="s">
        <v>531</v>
      </c>
      <c r="H203" s="44" t="s">
        <v>132</v>
      </c>
      <c r="I203" s="44" t="s">
        <v>133</v>
      </c>
      <c r="J203" s="44" t="s">
        <v>30</v>
      </c>
      <c r="K203" s="44" t="s">
        <v>30</v>
      </c>
      <c r="L203" s="44" t="s">
        <v>134</v>
      </c>
      <c r="M203" s="44" t="s">
        <v>40</v>
      </c>
      <c r="N203" s="44" t="s">
        <v>532</v>
      </c>
      <c r="O203" s="44" t="s">
        <v>136</v>
      </c>
      <c r="P203" s="44" t="s">
        <v>356</v>
      </c>
      <c r="Q203" s="44" t="s">
        <v>149</v>
      </c>
      <c r="R203" s="44" t="s">
        <v>139</v>
      </c>
      <c r="S203" s="44" t="s">
        <v>43</v>
      </c>
      <c r="T203" s="159">
        <v>0.98</v>
      </c>
      <c r="U203" s="44" t="s">
        <v>205</v>
      </c>
      <c r="V203" s="171">
        <v>2.6100000000000002E-2</v>
      </c>
      <c r="W203" s="171">
        <v>4.163E-2</v>
      </c>
      <c r="X203" s="45" t="s">
        <v>141</v>
      </c>
      <c r="Y203" s="45" t="s">
        <v>136</v>
      </c>
      <c r="Z203" s="159">
        <v>25263.15</v>
      </c>
      <c r="AA203" s="169">
        <v>1</v>
      </c>
      <c r="AB203" s="179">
        <v>98.57</v>
      </c>
      <c r="AD203" s="159">
        <v>24.902000000000001</v>
      </c>
      <c r="AG203" s="44" t="s">
        <v>36</v>
      </c>
      <c r="AH203" s="171">
        <v>1.05E-4</v>
      </c>
      <c r="AI203" s="171">
        <v>6.6368885096511803E-3</v>
      </c>
      <c r="AJ203" s="171">
        <v>1.17044280802235E-3</v>
      </c>
    </row>
    <row r="204" spans="1:36" s="44" customFormat="1">
      <c r="A204" s="44">
        <v>382</v>
      </c>
      <c r="B204" s="44">
        <v>7635</v>
      </c>
      <c r="C204" s="44" t="s">
        <v>533</v>
      </c>
      <c r="D204" s="44" t="s">
        <v>534</v>
      </c>
      <c r="E204" s="45" t="s">
        <v>129</v>
      </c>
      <c r="F204" s="44" t="s">
        <v>535</v>
      </c>
      <c r="G204" s="44" t="s">
        <v>536</v>
      </c>
      <c r="H204" s="44" t="s">
        <v>132</v>
      </c>
      <c r="I204" s="44" t="s">
        <v>146</v>
      </c>
      <c r="J204" s="44" t="s">
        <v>30</v>
      </c>
      <c r="K204" s="44" t="s">
        <v>30</v>
      </c>
      <c r="L204" s="44" t="s">
        <v>134</v>
      </c>
      <c r="M204" s="44" t="s">
        <v>40</v>
      </c>
      <c r="N204" s="44" t="s">
        <v>537</v>
      </c>
      <c r="O204" s="44" t="s">
        <v>136</v>
      </c>
      <c r="P204" s="44" t="s">
        <v>180</v>
      </c>
      <c r="Q204" s="44" t="s">
        <v>149</v>
      </c>
      <c r="R204" s="44" t="s">
        <v>139</v>
      </c>
      <c r="S204" s="44" t="s">
        <v>43</v>
      </c>
      <c r="T204" s="159">
        <v>1.7629999999999999</v>
      </c>
      <c r="U204" s="44" t="s">
        <v>538</v>
      </c>
      <c r="V204" s="171">
        <v>3.9E-2</v>
      </c>
      <c r="W204" s="171">
        <v>2.9569999999999999E-2</v>
      </c>
      <c r="X204" s="45" t="s">
        <v>141</v>
      </c>
      <c r="Y204" s="45" t="s">
        <v>136</v>
      </c>
      <c r="Z204" s="159">
        <v>49582.54</v>
      </c>
      <c r="AA204" s="169">
        <v>1</v>
      </c>
      <c r="AB204" s="179">
        <v>121.31</v>
      </c>
      <c r="AD204" s="159">
        <v>60.149000000000001</v>
      </c>
      <c r="AG204" s="44" t="s">
        <v>36</v>
      </c>
      <c r="AH204" s="171">
        <v>3.6000000000000001E-5</v>
      </c>
      <c r="AI204" s="171">
        <v>1.60308901641407E-2</v>
      </c>
      <c r="AJ204" s="171">
        <v>2.82711395129355E-3</v>
      </c>
    </row>
    <row r="205" spans="1:36" s="44" customFormat="1">
      <c r="A205" s="44">
        <v>382</v>
      </c>
      <c r="B205" s="44">
        <v>7635</v>
      </c>
      <c r="C205" s="44" t="s">
        <v>396</v>
      </c>
      <c r="D205" s="44" t="s">
        <v>397</v>
      </c>
      <c r="E205" s="45" t="s">
        <v>129</v>
      </c>
      <c r="F205" s="44" t="s">
        <v>398</v>
      </c>
      <c r="G205" s="44" t="s">
        <v>399</v>
      </c>
      <c r="H205" s="44" t="s">
        <v>132</v>
      </c>
      <c r="I205" s="44" t="s">
        <v>133</v>
      </c>
      <c r="J205" s="44" t="s">
        <v>30</v>
      </c>
      <c r="K205" s="44" t="s">
        <v>30</v>
      </c>
      <c r="L205" s="44" t="s">
        <v>134</v>
      </c>
      <c r="M205" s="44" t="s">
        <v>40</v>
      </c>
      <c r="N205" s="44" t="s">
        <v>191</v>
      </c>
      <c r="O205" s="44" t="s">
        <v>136</v>
      </c>
      <c r="P205" s="44" t="s">
        <v>400</v>
      </c>
      <c r="Q205" s="44" t="s">
        <v>138</v>
      </c>
      <c r="R205" s="44" t="s">
        <v>139</v>
      </c>
      <c r="S205" s="44" t="s">
        <v>43</v>
      </c>
      <c r="T205" s="159">
        <v>3.903</v>
      </c>
      <c r="U205" s="44" t="s">
        <v>401</v>
      </c>
      <c r="V205" s="171">
        <v>6.7699999999999996E-2</v>
      </c>
      <c r="W205" s="171">
        <v>4.8149999999999998E-2</v>
      </c>
      <c r="X205" s="45" t="s">
        <v>141</v>
      </c>
      <c r="Y205" s="45" t="s">
        <v>136</v>
      </c>
      <c r="Z205" s="159">
        <v>22500</v>
      </c>
      <c r="AA205" s="169">
        <v>1</v>
      </c>
      <c r="AB205" s="179">
        <v>107.83</v>
      </c>
      <c r="AD205" s="159">
        <v>24.262</v>
      </c>
      <c r="AG205" s="44" t="s">
        <v>36</v>
      </c>
      <c r="AH205" s="171">
        <v>3.3000000000000003E-5</v>
      </c>
      <c r="AI205" s="171">
        <v>6.4662782418863302E-3</v>
      </c>
      <c r="AJ205" s="171">
        <v>1.14035497987972E-3</v>
      </c>
    </row>
    <row r="206" spans="1:36" s="44" customFormat="1">
      <c r="A206" s="44">
        <v>382</v>
      </c>
      <c r="B206" s="44">
        <v>7635</v>
      </c>
      <c r="C206" s="44" t="s">
        <v>402</v>
      </c>
      <c r="D206" s="44" t="s">
        <v>403</v>
      </c>
      <c r="E206" s="45" t="s">
        <v>129</v>
      </c>
      <c r="F206" s="44" t="s">
        <v>539</v>
      </c>
      <c r="G206" s="44" t="s">
        <v>540</v>
      </c>
      <c r="H206" s="44" t="s">
        <v>132</v>
      </c>
      <c r="I206" s="44" t="s">
        <v>133</v>
      </c>
      <c r="J206" s="44" t="s">
        <v>30</v>
      </c>
      <c r="K206" s="44" t="s">
        <v>30</v>
      </c>
      <c r="L206" s="44" t="s">
        <v>134</v>
      </c>
      <c r="M206" s="44" t="s">
        <v>40</v>
      </c>
      <c r="N206" s="44" t="s">
        <v>406</v>
      </c>
      <c r="O206" s="44" t="s">
        <v>136</v>
      </c>
      <c r="P206" s="44" t="s">
        <v>148</v>
      </c>
      <c r="Q206" s="44" t="s">
        <v>149</v>
      </c>
      <c r="R206" s="44" t="s">
        <v>139</v>
      </c>
      <c r="S206" s="44" t="s">
        <v>43</v>
      </c>
      <c r="T206" s="159">
        <v>0.34</v>
      </c>
      <c r="U206" s="44" t="s">
        <v>541</v>
      </c>
      <c r="V206" s="171">
        <v>2.7E-2</v>
      </c>
      <c r="W206" s="171">
        <v>4.7509999999999997E-2</v>
      </c>
      <c r="X206" s="45" t="s">
        <v>141</v>
      </c>
      <c r="Y206" s="45" t="s">
        <v>136</v>
      </c>
      <c r="Z206" s="159">
        <v>7637.2</v>
      </c>
      <c r="AA206" s="169">
        <v>1</v>
      </c>
      <c r="AB206" s="179">
        <v>99.43</v>
      </c>
      <c r="AD206" s="159">
        <v>7.5940000000000003</v>
      </c>
      <c r="AG206" s="44" t="s">
        <v>36</v>
      </c>
      <c r="AH206" s="171">
        <v>2.4399999999999999E-4</v>
      </c>
      <c r="AI206" s="171">
        <v>2.0238758500873699E-3</v>
      </c>
      <c r="AJ206" s="171">
        <v>3.5691889800773199E-4</v>
      </c>
    </row>
    <row r="207" spans="1:36" s="44" customFormat="1">
      <c r="A207" s="44">
        <v>382</v>
      </c>
      <c r="B207" s="44">
        <v>7635</v>
      </c>
      <c r="C207" s="44" t="s">
        <v>402</v>
      </c>
      <c r="D207" s="44" t="s">
        <v>403</v>
      </c>
      <c r="E207" s="45" t="s">
        <v>129</v>
      </c>
      <c r="F207" s="44" t="s">
        <v>542</v>
      </c>
      <c r="G207" s="44" t="s">
        <v>543</v>
      </c>
      <c r="H207" s="44" t="s">
        <v>132</v>
      </c>
      <c r="I207" s="44" t="s">
        <v>146</v>
      </c>
      <c r="J207" s="44" t="s">
        <v>30</v>
      </c>
      <c r="K207" s="44" t="s">
        <v>30</v>
      </c>
      <c r="L207" s="44" t="s">
        <v>134</v>
      </c>
      <c r="M207" s="44" t="s">
        <v>40</v>
      </c>
      <c r="N207" s="44" t="s">
        <v>406</v>
      </c>
      <c r="O207" s="44" t="s">
        <v>136</v>
      </c>
      <c r="P207" s="44" t="s">
        <v>148</v>
      </c>
      <c r="Q207" s="44" t="s">
        <v>149</v>
      </c>
      <c r="R207" s="44" t="s">
        <v>139</v>
      </c>
      <c r="S207" s="44" t="s">
        <v>43</v>
      </c>
      <c r="T207" s="159">
        <v>0.34</v>
      </c>
      <c r="U207" s="44" t="s">
        <v>541</v>
      </c>
      <c r="V207" s="171">
        <v>1.7999999999999999E-2</v>
      </c>
      <c r="W207" s="171">
        <v>3.959E-2</v>
      </c>
      <c r="X207" s="45" t="s">
        <v>141</v>
      </c>
      <c r="Y207" s="45" t="s">
        <v>136</v>
      </c>
      <c r="Z207" s="159">
        <v>1928.45</v>
      </c>
      <c r="AA207" s="169">
        <v>1</v>
      </c>
      <c r="AB207" s="179">
        <v>117.77</v>
      </c>
      <c r="AD207" s="159">
        <v>2.2709999999999999</v>
      </c>
      <c r="AG207" s="44" t="s">
        <v>36</v>
      </c>
      <c r="AH207" s="171">
        <v>1.2E-5</v>
      </c>
      <c r="AI207" s="171">
        <v>6.0530647988433302E-4</v>
      </c>
      <c r="AJ207" s="171">
        <v>1.06748307584148E-4</v>
      </c>
    </row>
    <row r="208" spans="1:36" s="44" customFormat="1">
      <c r="A208" s="44">
        <v>382</v>
      </c>
      <c r="B208" s="44">
        <v>7635</v>
      </c>
      <c r="C208" s="44" t="s">
        <v>402</v>
      </c>
      <c r="D208" s="44" t="s">
        <v>403</v>
      </c>
      <c r="E208" s="45" t="s">
        <v>129</v>
      </c>
      <c r="F208" s="44" t="s">
        <v>404</v>
      </c>
      <c r="G208" s="44" t="s">
        <v>405</v>
      </c>
      <c r="H208" s="44" t="s">
        <v>132</v>
      </c>
      <c r="I208" s="44" t="s">
        <v>133</v>
      </c>
      <c r="J208" s="44" t="s">
        <v>30</v>
      </c>
      <c r="K208" s="44" t="s">
        <v>30</v>
      </c>
      <c r="L208" s="44" t="s">
        <v>134</v>
      </c>
      <c r="M208" s="44" t="s">
        <v>40</v>
      </c>
      <c r="N208" s="44" t="s">
        <v>406</v>
      </c>
      <c r="O208" s="44" t="s">
        <v>136</v>
      </c>
      <c r="P208" s="44" t="s">
        <v>148</v>
      </c>
      <c r="Q208" s="44" t="s">
        <v>149</v>
      </c>
      <c r="R208" s="44" t="s">
        <v>139</v>
      </c>
      <c r="S208" s="44" t="s">
        <v>43</v>
      </c>
      <c r="T208" s="159">
        <v>2.847</v>
      </c>
      <c r="U208" s="44" t="s">
        <v>407</v>
      </c>
      <c r="V208" s="171">
        <v>4.5600000000000002E-2</v>
      </c>
      <c r="W208" s="171">
        <v>4.376E-2</v>
      </c>
      <c r="X208" s="45" t="s">
        <v>141</v>
      </c>
      <c r="Y208" s="45" t="s">
        <v>136</v>
      </c>
      <c r="Z208" s="159">
        <v>3165.24</v>
      </c>
      <c r="AA208" s="169">
        <v>1</v>
      </c>
      <c r="AB208" s="179">
        <v>100.86</v>
      </c>
      <c r="AD208" s="159">
        <v>3.1920000000000002</v>
      </c>
      <c r="AG208" s="44" t="s">
        <v>36</v>
      </c>
      <c r="AH208" s="171">
        <v>3.9999999999999998E-6</v>
      </c>
      <c r="AI208" s="171">
        <v>8.5085954295186796E-4</v>
      </c>
      <c r="AJ208" s="171">
        <v>1.50052608422909E-4</v>
      </c>
    </row>
    <row r="209" spans="1:36" s="44" customFormat="1">
      <c r="A209" s="44">
        <v>382</v>
      </c>
      <c r="B209" s="44">
        <v>7635</v>
      </c>
      <c r="C209" s="44" t="s">
        <v>402</v>
      </c>
      <c r="D209" s="44" t="s">
        <v>403</v>
      </c>
      <c r="E209" s="45" t="s">
        <v>129</v>
      </c>
      <c r="F209" s="44" t="s">
        <v>408</v>
      </c>
      <c r="G209" s="44" t="s">
        <v>409</v>
      </c>
      <c r="H209" s="44" t="s">
        <v>132</v>
      </c>
      <c r="I209" s="44" t="s">
        <v>146</v>
      </c>
      <c r="J209" s="44" t="s">
        <v>30</v>
      </c>
      <c r="K209" s="44" t="s">
        <v>30</v>
      </c>
      <c r="L209" s="44" t="s">
        <v>134</v>
      </c>
      <c r="M209" s="44" t="s">
        <v>40</v>
      </c>
      <c r="N209" s="44" t="s">
        <v>406</v>
      </c>
      <c r="O209" s="44" t="s">
        <v>136</v>
      </c>
      <c r="P209" s="44" t="s">
        <v>148</v>
      </c>
      <c r="Q209" s="44" t="s">
        <v>149</v>
      </c>
      <c r="R209" s="44" t="s">
        <v>139</v>
      </c>
      <c r="S209" s="44" t="s">
        <v>43</v>
      </c>
      <c r="T209" s="159">
        <v>2.9569999999999999</v>
      </c>
      <c r="U209" s="44" t="s">
        <v>407</v>
      </c>
      <c r="V209" s="171">
        <v>2.1999999999999999E-2</v>
      </c>
      <c r="W209" s="171">
        <v>2.5260000000000001E-2</v>
      </c>
      <c r="X209" s="45" t="s">
        <v>141</v>
      </c>
      <c r="Y209" s="45" t="s">
        <v>136</v>
      </c>
      <c r="Z209" s="159">
        <v>18461.54</v>
      </c>
      <c r="AA209" s="169">
        <v>1</v>
      </c>
      <c r="AB209" s="179">
        <v>108.21</v>
      </c>
      <c r="AD209" s="159">
        <v>19.977</v>
      </c>
      <c r="AG209" s="44" t="s">
        <v>36</v>
      </c>
      <c r="AH209" s="171">
        <v>2.5999999999999998E-5</v>
      </c>
      <c r="AI209" s="171">
        <v>5.3243621511671699E-3</v>
      </c>
      <c r="AJ209" s="171">
        <v>9.3897334241456703E-4</v>
      </c>
    </row>
    <row r="210" spans="1:36" s="44" customFormat="1">
      <c r="A210" s="44">
        <v>382</v>
      </c>
      <c r="B210" s="44">
        <v>7635</v>
      </c>
      <c r="C210" s="44" t="s">
        <v>418</v>
      </c>
      <c r="D210" s="44" t="s">
        <v>419</v>
      </c>
      <c r="E210" s="45" t="s">
        <v>129</v>
      </c>
      <c r="F210" s="44" t="s">
        <v>420</v>
      </c>
      <c r="G210" s="44" t="s">
        <v>421</v>
      </c>
      <c r="H210" s="44" t="s">
        <v>132</v>
      </c>
      <c r="I210" s="44" t="s">
        <v>414</v>
      </c>
      <c r="J210" s="44" t="s">
        <v>30</v>
      </c>
      <c r="K210" s="44" t="s">
        <v>30</v>
      </c>
      <c r="L210" s="44" t="s">
        <v>134</v>
      </c>
      <c r="M210" s="44" t="s">
        <v>40</v>
      </c>
      <c r="N210" s="44" t="s">
        <v>415</v>
      </c>
      <c r="O210" s="44" t="s">
        <v>136</v>
      </c>
      <c r="P210" s="44" t="s">
        <v>291</v>
      </c>
      <c r="Q210" s="44" t="s">
        <v>138</v>
      </c>
      <c r="R210" s="44" t="s">
        <v>139</v>
      </c>
      <c r="S210" s="44" t="s">
        <v>43</v>
      </c>
      <c r="T210" s="159">
        <v>2.1040000000000001</v>
      </c>
      <c r="U210" s="44" t="s">
        <v>417</v>
      </c>
      <c r="V210" s="171">
        <v>4.6899999999999997E-2</v>
      </c>
      <c r="W210" s="171">
        <v>5.9369999999999999E-2</v>
      </c>
      <c r="X210" s="45" t="s">
        <v>141</v>
      </c>
      <c r="Y210" s="45" t="s">
        <v>136</v>
      </c>
      <c r="Z210" s="159">
        <v>53663.62</v>
      </c>
      <c r="AA210" s="169">
        <v>1</v>
      </c>
      <c r="AB210" s="179">
        <v>89.9</v>
      </c>
      <c r="AD210" s="159">
        <v>48.244</v>
      </c>
      <c r="AG210" s="44" t="s">
        <v>36</v>
      </c>
      <c r="AH210" s="171">
        <v>4.0000000000000003E-5</v>
      </c>
      <c r="AI210" s="171">
        <v>1.28579556153115E-2</v>
      </c>
      <c r="AJ210" s="171">
        <v>2.2675537872795799E-3</v>
      </c>
    </row>
    <row r="211" spans="1:36" s="44" customFormat="1">
      <c r="A211" s="44">
        <v>382</v>
      </c>
      <c r="B211" s="44">
        <v>11414</v>
      </c>
      <c r="C211" s="44" t="s">
        <v>160</v>
      </c>
      <c r="D211" s="44" t="s">
        <v>161</v>
      </c>
      <c r="E211" s="45" t="s">
        <v>129</v>
      </c>
      <c r="F211" s="44" t="s">
        <v>167</v>
      </c>
      <c r="G211" s="44" t="s">
        <v>168</v>
      </c>
      <c r="H211" s="44" t="s">
        <v>132</v>
      </c>
      <c r="I211" s="44" t="s">
        <v>133</v>
      </c>
      <c r="J211" s="44" t="s">
        <v>30</v>
      </c>
      <c r="K211" s="44" t="s">
        <v>30</v>
      </c>
      <c r="L211" s="44" t="s">
        <v>134</v>
      </c>
      <c r="M211" s="44" t="s">
        <v>40</v>
      </c>
      <c r="N211" s="44" t="s">
        <v>164</v>
      </c>
      <c r="O211" s="44" t="s">
        <v>136</v>
      </c>
      <c r="P211" s="44" t="s">
        <v>165</v>
      </c>
      <c r="Q211" s="44" t="s">
        <v>149</v>
      </c>
      <c r="R211" s="44" t="s">
        <v>139</v>
      </c>
      <c r="S211" s="44" t="s">
        <v>43</v>
      </c>
      <c r="T211" s="159">
        <v>2.3180000000000001</v>
      </c>
      <c r="U211" s="44" t="s">
        <v>169</v>
      </c>
      <c r="V211" s="171">
        <v>0.04</v>
      </c>
      <c r="W211" s="171">
        <v>4.5150000000000003E-2</v>
      </c>
      <c r="X211" s="45" t="s">
        <v>141</v>
      </c>
      <c r="Y211" s="45" t="s">
        <v>136</v>
      </c>
      <c r="Z211" s="159">
        <v>117500.01</v>
      </c>
      <c r="AA211" s="169">
        <v>1</v>
      </c>
      <c r="AB211" s="179">
        <v>100.82</v>
      </c>
      <c r="AD211" s="159">
        <v>118.464</v>
      </c>
      <c r="AG211" s="44" t="s">
        <v>36</v>
      </c>
      <c r="AH211" s="171">
        <v>2.02E-4</v>
      </c>
      <c r="AI211" s="171">
        <v>5.8577134174465299E-2</v>
      </c>
      <c r="AJ211" s="171">
        <v>5.9730365529140203E-3</v>
      </c>
    </row>
    <row r="212" spans="1:36" s="44" customFormat="1">
      <c r="A212" s="44">
        <v>382</v>
      </c>
      <c r="B212" s="44">
        <v>11414</v>
      </c>
      <c r="C212" s="44" t="s">
        <v>170</v>
      </c>
      <c r="D212" s="44" t="s">
        <v>171</v>
      </c>
      <c r="E212" s="45" t="s">
        <v>129</v>
      </c>
      <c r="F212" s="44" t="s">
        <v>172</v>
      </c>
      <c r="G212" s="44" t="s">
        <v>173</v>
      </c>
      <c r="H212" s="44" t="s">
        <v>132</v>
      </c>
      <c r="I212" s="44" t="s">
        <v>146</v>
      </c>
      <c r="J212" s="44" t="s">
        <v>30</v>
      </c>
      <c r="K212" s="44" t="s">
        <v>30</v>
      </c>
      <c r="L212" s="44" t="s">
        <v>134</v>
      </c>
      <c r="M212" s="44" t="s">
        <v>40</v>
      </c>
      <c r="N212" s="44" t="s">
        <v>147</v>
      </c>
      <c r="O212" s="44" t="s">
        <v>136</v>
      </c>
      <c r="P212" s="44" t="s">
        <v>148</v>
      </c>
      <c r="Q212" s="44" t="s">
        <v>149</v>
      </c>
      <c r="R212" s="44" t="s">
        <v>139</v>
      </c>
      <c r="S212" s="44" t="s">
        <v>43</v>
      </c>
      <c r="T212" s="159">
        <v>1.462</v>
      </c>
      <c r="U212" s="44" t="s">
        <v>174</v>
      </c>
      <c r="V212" s="171">
        <v>3.2000000000000001E-2</v>
      </c>
      <c r="W212" s="171">
        <v>2.6120000000000001E-2</v>
      </c>
      <c r="X212" s="45" t="s">
        <v>141</v>
      </c>
      <c r="Y212" s="45" t="s">
        <v>136</v>
      </c>
      <c r="Z212" s="159">
        <v>90937.5</v>
      </c>
      <c r="AA212" s="169">
        <v>1</v>
      </c>
      <c r="AB212" s="179">
        <v>120.58</v>
      </c>
      <c r="AD212" s="159">
        <v>109.652</v>
      </c>
      <c r="AG212" s="44" t="s">
        <v>36</v>
      </c>
      <c r="AH212" s="171">
        <v>2.2000000000000001E-4</v>
      </c>
      <c r="AI212" s="171">
        <v>5.4220287239071401E-2</v>
      </c>
      <c r="AJ212" s="171">
        <v>5.5287743614068196E-3</v>
      </c>
    </row>
    <row r="213" spans="1:36" s="44" customFormat="1">
      <c r="A213" s="44">
        <v>382</v>
      </c>
      <c r="B213" s="44">
        <v>11414</v>
      </c>
      <c r="C213" s="44" t="s">
        <v>170</v>
      </c>
      <c r="D213" s="44" t="s">
        <v>171</v>
      </c>
      <c r="E213" s="45" t="s">
        <v>129</v>
      </c>
      <c r="F213" s="44" t="s">
        <v>544</v>
      </c>
      <c r="G213" s="44" t="s">
        <v>545</v>
      </c>
      <c r="H213" s="44" t="s">
        <v>132</v>
      </c>
      <c r="I213" s="44" t="s">
        <v>133</v>
      </c>
      <c r="J213" s="44" t="s">
        <v>30</v>
      </c>
      <c r="K213" s="44" t="s">
        <v>30</v>
      </c>
      <c r="L213" s="44" t="s">
        <v>134</v>
      </c>
      <c r="M213" s="44" t="s">
        <v>40</v>
      </c>
      <c r="N213" s="44" t="s">
        <v>147</v>
      </c>
      <c r="O213" s="44" t="s">
        <v>136</v>
      </c>
      <c r="P213" s="44" t="s">
        <v>148</v>
      </c>
      <c r="Q213" s="44" t="s">
        <v>149</v>
      </c>
      <c r="R213" s="44" t="s">
        <v>139</v>
      </c>
      <c r="S213" s="44" t="s">
        <v>43</v>
      </c>
      <c r="T213" s="159">
        <v>7.3339999999999996</v>
      </c>
      <c r="U213" s="44" t="s">
        <v>546</v>
      </c>
      <c r="V213" s="171">
        <v>5.79E-2</v>
      </c>
      <c r="W213" s="171">
        <v>4.6249999999999999E-2</v>
      </c>
      <c r="X213" s="45" t="s">
        <v>141</v>
      </c>
      <c r="Y213" s="45" t="s">
        <v>136</v>
      </c>
      <c r="Z213" s="159">
        <v>120000</v>
      </c>
      <c r="AA213" s="169">
        <v>1</v>
      </c>
      <c r="AB213" s="179">
        <v>108.31</v>
      </c>
      <c r="AC213" s="159">
        <v>6.9480000000000004</v>
      </c>
      <c r="AD213" s="159">
        <v>136.91999999999999</v>
      </c>
      <c r="AG213" s="44" t="s">
        <v>36</v>
      </c>
      <c r="AH213" s="171">
        <v>1.3300000000000001E-4</v>
      </c>
      <c r="AI213" s="171">
        <v>6.7703389892939198E-2</v>
      </c>
      <c r="AJ213" s="171">
        <v>6.9036293476268697E-3</v>
      </c>
    </row>
    <row r="214" spans="1:36" s="44" customFormat="1">
      <c r="A214" s="44">
        <v>382</v>
      </c>
      <c r="B214" s="44">
        <v>11414</v>
      </c>
      <c r="C214" s="44" t="s">
        <v>175</v>
      </c>
      <c r="D214" s="44" t="s">
        <v>176</v>
      </c>
      <c r="E214" s="45" t="s">
        <v>129</v>
      </c>
      <c r="F214" s="44" t="s">
        <v>177</v>
      </c>
      <c r="G214" s="44" t="s">
        <v>178</v>
      </c>
      <c r="H214" s="44" t="s">
        <v>132</v>
      </c>
      <c r="I214" s="44" t="s">
        <v>133</v>
      </c>
      <c r="J214" s="44" t="s">
        <v>30</v>
      </c>
      <c r="K214" s="44" t="s">
        <v>87</v>
      </c>
      <c r="L214" s="44" t="s">
        <v>134</v>
      </c>
      <c r="M214" s="44" t="s">
        <v>40</v>
      </c>
      <c r="N214" s="44" t="s">
        <v>179</v>
      </c>
      <c r="O214" s="44" t="s">
        <v>136</v>
      </c>
      <c r="P214" s="44" t="s">
        <v>180</v>
      </c>
      <c r="Q214" s="44" t="s">
        <v>149</v>
      </c>
      <c r="R214" s="44" t="s">
        <v>139</v>
      </c>
      <c r="S214" s="44" t="s">
        <v>43</v>
      </c>
      <c r="T214" s="159">
        <v>0.65700000000000003</v>
      </c>
      <c r="U214" s="44" t="s">
        <v>181</v>
      </c>
      <c r="V214" s="171">
        <v>3.4500000000000003E-2</v>
      </c>
      <c r="W214" s="171">
        <v>4.8649999999999999E-2</v>
      </c>
      <c r="X214" s="45" t="s">
        <v>141</v>
      </c>
      <c r="Y214" s="45" t="s">
        <v>136</v>
      </c>
      <c r="Z214" s="159">
        <v>102142.86</v>
      </c>
      <c r="AA214" s="169">
        <v>1</v>
      </c>
      <c r="AB214" s="179">
        <v>100.27</v>
      </c>
      <c r="AD214" s="159">
        <v>102.419</v>
      </c>
      <c r="AG214" s="44" t="s">
        <v>36</v>
      </c>
      <c r="AH214" s="171">
        <v>1.83E-4</v>
      </c>
      <c r="AI214" s="171">
        <v>5.0643364764996902E-2</v>
      </c>
      <c r="AJ214" s="171">
        <v>5.1640400843602002E-3</v>
      </c>
    </row>
    <row r="215" spans="1:36" s="44" customFormat="1">
      <c r="A215" s="44">
        <v>382</v>
      </c>
      <c r="B215" s="44">
        <v>11414</v>
      </c>
      <c r="C215" s="44" t="s">
        <v>547</v>
      </c>
      <c r="D215" s="44" t="s">
        <v>548</v>
      </c>
      <c r="E215" s="45" t="s">
        <v>129</v>
      </c>
      <c r="F215" s="44" t="s">
        <v>549</v>
      </c>
      <c r="G215" s="44" t="s">
        <v>550</v>
      </c>
      <c r="H215" s="44" t="s">
        <v>132</v>
      </c>
      <c r="I215" s="44" t="s">
        <v>133</v>
      </c>
      <c r="J215" s="44" t="s">
        <v>30</v>
      </c>
      <c r="K215" s="44" t="s">
        <v>30</v>
      </c>
      <c r="L215" s="44" t="s">
        <v>134</v>
      </c>
      <c r="M215" s="44" t="s">
        <v>40</v>
      </c>
      <c r="N215" s="44" t="s">
        <v>179</v>
      </c>
      <c r="O215" s="44" t="s">
        <v>136</v>
      </c>
      <c r="P215" s="44" t="s">
        <v>180</v>
      </c>
      <c r="Q215" s="44" t="s">
        <v>149</v>
      </c>
      <c r="R215" s="44" t="s">
        <v>139</v>
      </c>
      <c r="S215" s="44" t="s">
        <v>43</v>
      </c>
      <c r="T215" s="159">
        <v>2.2010000000000001</v>
      </c>
      <c r="U215" s="44" t="s">
        <v>551</v>
      </c>
      <c r="V215" s="171">
        <v>2.0500000000000001E-2</v>
      </c>
      <c r="W215" s="171">
        <v>4.6739999999999997E-2</v>
      </c>
      <c r="X215" s="45" t="s">
        <v>141</v>
      </c>
      <c r="Y215" s="45" t="s">
        <v>136</v>
      </c>
      <c r="Z215" s="159">
        <v>136363.66</v>
      </c>
      <c r="AA215" s="169">
        <v>1</v>
      </c>
      <c r="AB215" s="179">
        <v>95.33</v>
      </c>
      <c r="AD215" s="159">
        <v>129.995</v>
      </c>
      <c r="AG215" s="44" t="s">
        <v>36</v>
      </c>
      <c r="AH215" s="171">
        <v>1.56E-4</v>
      </c>
      <c r="AI215" s="171">
        <v>6.4279392849331596E-2</v>
      </c>
      <c r="AJ215" s="171">
        <v>6.5544886840084504E-3</v>
      </c>
    </row>
    <row r="216" spans="1:36" s="44" customFormat="1">
      <c r="A216" s="44">
        <v>382</v>
      </c>
      <c r="B216" s="44">
        <v>11414</v>
      </c>
      <c r="C216" s="44" t="s">
        <v>193</v>
      </c>
      <c r="D216" s="44" t="s">
        <v>194</v>
      </c>
      <c r="E216" s="45" t="s">
        <v>129</v>
      </c>
      <c r="F216" s="44" t="s">
        <v>439</v>
      </c>
      <c r="G216" s="44" t="s">
        <v>440</v>
      </c>
      <c r="H216" s="44" t="s">
        <v>132</v>
      </c>
      <c r="I216" s="44" t="s">
        <v>133</v>
      </c>
      <c r="J216" s="44" t="s">
        <v>30</v>
      </c>
      <c r="K216" s="44" t="s">
        <v>30</v>
      </c>
      <c r="L216" s="44" t="s">
        <v>134</v>
      </c>
      <c r="M216" s="44" t="s">
        <v>40</v>
      </c>
      <c r="N216" s="44" t="s">
        <v>147</v>
      </c>
      <c r="O216" s="44" t="s">
        <v>136</v>
      </c>
      <c r="P216" s="44" t="s">
        <v>148</v>
      </c>
      <c r="Q216" s="44" t="s">
        <v>149</v>
      </c>
      <c r="R216" s="44" t="s">
        <v>139</v>
      </c>
      <c r="S216" s="44" t="s">
        <v>43</v>
      </c>
      <c r="T216" s="159">
        <v>4.3869999999999996</v>
      </c>
      <c r="U216" s="44" t="s">
        <v>401</v>
      </c>
      <c r="V216" s="171">
        <v>2.5499999999999998E-2</v>
      </c>
      <c r="W216" s="171">
        <v>4.4990000000000002E-2</v>
      </c>
      <c r="X216" s="45" t="s">
        <v>141</v>
      </c>
      <c r="Y216" s="45" t="s">
        <v>136</v>
      </c>
      <c r="Z216" s="159">
        <v>150000</v>
      </c>
      <c r="AA216" s="169">
        <v>1</v>
      </c>
      <c r="AB216" s="179">
        <v>92.05</v>
      </c>
      <c r="AD216" s="159">
        <v>138.07499999999999</v>
      </c>
      <c r="AG216" s="44" t="s">
        <v>36</v>
      </c>
      <c r="AH216" s="171">
        <v>5.3999999999999998E-5</v>
      </c>
      <c r="AI216" s="171">
        <v>6.82745074457171E-2</v>
      </c>
      <c r="AJ216" s="171">
        <v>6.9618654847617596E-3</v>
      </c>
    </row>
    <row r="217" spans="1:36" s="44" customFormat="1">
      <c r="A217" s="44">
        <v>382</v>
      </c>
      <c r="B217" s="44">
        <v>11414</v>
      </c>
      <c r="C217" s="44" t="s">
        <v>193</v>
      </c>
      <c r="D217" s="44" t="s">
        <v>194</v>
      </c>
      <c r="E217" s="45" t="s">
        <v>129</v>
      </c>
      <c r="F217" s="44" t="s">
        <v>195</v>
      </c>
      <c r="G217" s="44" t="s">
        <v>196</v>
      </c>
      <c r="H217" s="44" t="s">
        <v>132</v>
      </c>
      <c r="I217" s="44" t="s">
        <v>146</v>
      </c>
      <c r="J217" s="44" t="s">
        <v>30</v>
      </c>
      <c r="K217" s="44" t="s">
        <v>30</v>
      </c>
      <c r="L217" s="44" t="s">
        <v>134</v>
      </c>
      <c r="M217" s="44" t="s">
        <v>40</v>
      </c>
      <c r="N217" s="44" t="s">
        <v>147</v>
      </c>
      <c r="O217" s="44" t="s">
        <v>136</v>
      </c>
      <c r="P217" s="44" t="s">
        <v>148</v>
      </c>
      <c r="Q217" s="44" t="s">
        <v>149</v>
      </c>
      <c r="R217" s="44" t="s">
        <v>139</v>
      </c>
      <c r="S217" s="44" t="s">
        <v>43</v>
      </c>
      <c r="T217" s="159">
        <v>3.9870000000000001</v>
      </c>
      <c r="U217" s="44" t="s">
        <v>197</v>
      </c>
      <c r="V217" s="171">
        <v>5.8999999999999999E-3</v>
      </c>
      <c r="W217" s="171">
        <v>2.513E-2</v>
      </c>
      <c r="X217" s="45" t="s">
        <v>141</v>
      </c>
      <c r="Y217" s="45" t="s">
        <v>136</v>
      </c>
      <c r="Z217" s="159">
        <v>110000</v>
      </c>
      <c r="AA217" s="169">
        <v>1</v>
      </c>
      <c r="AB217" s="179">
        <v>106.15</v>
      </c>
      <c r="AD217" s="159">
        <v>116.765</v>
      </c>
      <c r="AG217" s="44" t="s">
        <v>36</v>
      </c>
      <c r="AH217" s="171">
        <v>7.8999999999999996E-5</v>
      </c>
      <c r="AI217" s="171">
        <v>5.7737264978447597E-2</v>
      </c>
      <c r="AJ217" s="171">
        <v>5.8873961493985704E-3</v>
      </c>
    </row>
    <row r="218" spans="1:36" s="44" customFormat="1">
      <c r="A218" s="44">
        <v>382</v>
      </c>
      <c r="B218" s="44">
        <v>11414</v>
      </c>
      <c r="C218" s="44" t="s">
        <v>224</v>
      </c>
      <c r="D218" s="44" t="s">
        <v>225</v>
      </c>
      <c r="E218" s="45" t="s">
        <v>129</v>
      </c>
      <c r="F218" s="44" t="s">
        <v>552</v>
      </c>
      <c r="G218" s="44" t="s">
        <v>553</v>
      </c>
      <c r="H218" s="44" t="s">
        <v>132</v>
      </c>
      <c r="I218" s="44" t="s">
        <v>146</v>
      </c>
      <c r="J218" s="44" t="s">
        <v>30</v>
      </c>
      <c r="K218" s="44" t="s">
        <v>30</v>
      </c>
      <c r="L218" s="44" t="s">
        <v>134</v>
      </c>
      <c r="M218" s="44" t="s">
        <v>40</v>
      </c>
      <c r="N218" s="44" t="s">
        <v>135</v>
      </c>
      <c r="O218" s="44" t="s">
        <v>136</v>
      </c>
      <c r="P218" s="44" t="s">
        <v>155</v>
      </c>
      <c r="Q218" s="44" t="s">
        <v>149</v>
      </c>
      <c r="R218" s="44" t="s">
        <v>139</v>
      </c>
      <c r="S218" s="44" t="s">
        <v>43</v>
      </c>
      <c r="T218" s="159">
        <v>0.99099999999999999</v>
      </c>
      <c r="U218" s="44" t="s">
        <v>554</v>
      </c>
      <c r="V218" s="171">
        <v>2.4E-2</v>
      </c>
      <c r="W218" s="171">
        <v>2.665E-2</v>
      </c>
      <c r="X218" s="45" t="s">
        <v>141</v>
      </c>
      <c r="Y218" s="45" t="s">
        <v>136</v>
      </c>
      <c r="Z218" s="159">
        <v>160000</v>
      </c>
      <c r="AA218" s="169">
        <v>1</v>
      </c>
      <c r="AB218" s="179">
        <v>117.66</v>
      </c>
      <c r="AD218" s="159">
        <v>188.256</v>
      </c>
      <c r="AG218" s="44" t="s">
        <v>36</v>
      </c>
      <c r="AH218" s="171">
        <v>5.4199999999999995E-4</v>
      </c>
      <c r="AI218" s="171">
        <v>9.3087710836146406E-2</v>
      </c>
      <c r="AJ218" s="171">
        <v>9.49203656490538E-3</v>
      </c>
    </row>
    <row r="219" spans="1:36" s="44" customFormat="1">
      <c r="A219" s="44">
        <v>382</v>
      </c>
      <c r="B219" s="44">
        <v>11414</v>
      </c>
      <c r="C219" s="44" t="s">
        <v>228</v>
      </c>
      <c r="D219" s="44" t="s">
        <v>229</v>
      </c>
      <c r="E219" s="45" t="s">
        <v>129</v>
      </c>
      <c r="F219" s="44" t="s">
        <v>230</v>
      </c>
      <c r="G219" s="44" t="s">
        <v>231</v>
      </c>
      <c r="H219" s="44" t="s">
        <v>132</v>
      </c>
      <c r="I219" s="44" t="s">
        <v>133</v>
      </c>
      <c r="J219" s="44" t="s">
        <v>30</v>
      </c>
      <c r="K219" s="44" t="s">
        <v>30</v>
      </c>
      <c r="L219" s="44" t="s">
        <v>134</v>
      </c>
      <c r="M219" s="44" t="s">
        <v>40</v>
      </c>
      <c r="N219" s="44" t="s">
        <v>135</v>
      </c>
      <c r="O219" s="44" t="s">
        <v>136</v>
      </c>
      <c r="P219" s="44" t="s">
        <v>232</v>
      </c>
      <c r="Q219" s="44" t="s">
        <v>138</v>
      </c>
      <c r="R219" s="44" t="s">
        <v>139</v>
      </c>
      <c r="S219" s="44" t="s">
        <v>43</v>
      </c>
      <c r="T219" s="159">
        <v>4.7649999999999997</v>
      </c>
      <c r="U219" s="44" t="s">
        <v>233</v>
      </c>
      <c r="V219" s="171">
        <v>1.95E-2</v>
      </c>
      <c r="W219" s="171">
        <v>4.1930000000000002E-2</v>
      </c>
      <c r="X219" s="45" t="s">
        <v>141</v>
      </c>
      <c r="Y219" s="45" t="s">
        <v>136</v>
      </c>
      <c r="Z219" s="159">
        <v>159650.34</v>
      </c>
      <c r="AA219" s="169">
        <v>1</v>
      </c>
      <c r="AB219" s="179">
        <v>90.02</v>
      </c>
      <c r="AD219" s="159">
        <v>143.71700000000001</v>
      </c>
      <c r="AG219" s="44" t="s">
        <v>36</v>
      </c>
      <c r="AH219" s="171">
        <v>1.75E-4</v>
      </c>
      <c r="AI219" s="171">
        <v>7.1064446887579596E-2</v>
      </c>
      <c r="AJ219" s="171">
        <v>7.2463520937690899E-3</v>
      </c>
    </row>
    <row r="220" spans="1:36" s="44" customFormat="1">
      <c r="A220" s="44">
        <v>382</v>
      </c>
      <c r="B220" s="44">
        <v>11414</v>
      </c>
      <c r="C220" s="44" t="s">
        <v>234</v>
      </c>
      <c r="D220" s="44" t="s">
        <v>235</v>
      </c>
      <c r="E220" s="45" t="s">
        <v>129</v>
      </c>
      <c r="F220" s="44" t="s">
        <v>444</v>
      </c>
      <c r="G220" s="44" t="s">
        <v>445</v>
      </c>
      <c r="H220" s="44" t="s">
        <v>132</v>
      </c>
      <c r="I220" s="44" t="s">
        <v>146</v>
      </c>
      <c r="J220" s="44" t="s">
        <v>30</v>
      </c>
      <c r="K220" s="44" t="s">
        <v>30</v>
      </c>
      <c r="L220" s="44" t="s">
        <v>134</v>
      </c>
      <c r="M220" s="44" t="s">
        <v>40</v>
      </c>
      <c r="N220" s="44" t="s">
        <v>191</v>
      </c>
      <c r="O220" s="44" t="s">
        <v>136</v>
      </c>
      <c r="P220" s="44" t="s">
        <v>211</v>
      </c>
      <c r="Q220" s="44" t="s">
        <v>149</v>
      </c>
      <c r="R220" s="44" t="s">
        <v>139</v>
      </c>
      <c r="S220" s="44" t="s">
        <v>43</v>
      </c>
      <c r="T220" s="159">
        <v>0.16200000000000001</v>
      </c>
      <c r="U220" s="44" t="s">
        <v>446</v>
      </c>
      <c r="V220" s="171">
        <v>4.4999999999999998E-2</v>
      </c>
      <c r="W220" s="171">
        <v>6.4369999999999997E-2</v>
      </c>
      <c r="X220" s="45" t="s">
        <v>141</v>
      </c>
      <c r="Y220" s="45" t="s">
        <v>136</v>
      </c>
      <c r="Z220" s="159">
        <v>77000</v>
      </c>
      <c r="AA220" s="169">
        <v>1</v>
      </c>
      <c r="AB220" s="179">
        <v>121.07</v>
      </c>
      <c r="AD220" s="159">
        <v>93.224000000000004</v>
      </c>
      <c r="AG220" s="44" t="s">
        <v>36</v>
      </c>
      <c r="AH220" s="171">
        <v>5.1999999999999997E-5</v>
      </c>
      <c r="AI220" s="171">
        <v>4.6096801409877097E-2</v>
      </c>
      <c r="AJ220" s="171">
        <v>4.7004327486140302E-3</v>
      </c>
    </row>
    <row r="221" spans="1:36" s="44" customFormat="1">
      <c r="A221" s="44">
        <v>382</v>
      </c>
      <c r="B221" s="44">
        <v>11414</v>
      </c>
      <c r="C221" s="44" t="s">
        <v>234</v>
      </c>
      <c r="D221" s="44" t="s">
        <v>235</v>
      </c>
      <c r="E221" s="45" t="s">
        <v>129</v>
      </c>
      <c r="F221" s="44" t="s">
        <v>236</v>
      </c>
      <c r="G221" s="44" t="s">
        <v>237</v>
      </c>
      <c r="H221" s="44" t="s">
        <v>132</v>
      </c>
      <c r="I221" s="44" t="s">
        <v>146</v>
      </c>
      <c r="J221" s="44" t="s">
        <v>30</v>
      </c>
      <c r="K221" s="44" t="s">
        <v>30</v>
      </c>
      <c r="L221" s="44" t="s">
        <v>134</v>
      </c>
      <c r="M221" s="44" t="s">
        <v>40</v>
      </c>
      <c r="N221" s="44" t="s">
        <v>191</v>
      </c>
      <c r="O221" s="44" t="s">
        <v>136</v>
      </c>
      <c r="P221" s="44" t="s">
        <v>211</v>
      </c>
      <c r="Q221" s="44" t="s">
        <v>149</v>
      </c>
      <c r="R221" s="44" t="s">
        <v>139</v>
      </c>
      <c r="S221" s="44" t="s">
        <v>43</v>
      </c>
      <c r="T221" s="159">
        <v>2.3170000000000002</v>
      </c>
      <c r="U221" s="44" t="s">
        <v>238</v>
      </c>
      <c r="V221" s="171">
        <v>3.85E-2</v>
      </c>
      <c r="W221" s="171">
        <v>2.3429999999999999E-2</v>
      </c>
      <c r="X221" s="45" t="s">
        <v>141</v>
      </c>
      <c r="Y221" s="45" t="s">
        <v>136</v>
      </c>
      <c r="Z221" s="159">
        <v>151468.46</v>
      </c>
      <c r="AA221" s="169">
        <v>1</v>
      </c>
      <c r="AB221" s="179">
        <v>123.99</v>
      </c>
      <c r="AD221" s="159">
        <v>187.80600000000001</v>
      </c>
      <c r="AG221" s="44" t="s">
        <v>36</v>
      </c>
      <c r="AH221" s="171">
        <v>6.0000000000000002E-5</v>
      </c>
      <c r="AI221" s="171">
        <v>9.2865070697997501E-2</v>
      </c>
      <c r="AJ221" s="171">
        <v>9.4693342305892502E-3</v>
      </c>
    </row>
    <row r="222" spans="1:36" s="44" customFormat="1">
      <c r="A222" s="44">
        <v>382</v>
      </c>
      <c r="B222" s="44">
        <v>11414</v>
      </c>
      <c r="C222" s="44" t="s">
        <v>256</v>
      </c>
      <c r="D222" s="44" t="s">
        <v>257</v>
      </c>
      <c r="E222" s="45" t="s">
        <v>129</v>
      </c>
      <c r="F222" s="44" t="s">
        <v>263</v>
      </c>
      <c r="G222" s="44" t="s">
        <v>264</v>
      </c>
      <c r="H222" s="44" t="s">
        <v>132</v>
      </c>
      <c r="I222" s="44" t="s">
        <v>146</v>
      </c>
      <c r="J222" s="44" t="s">
        <v>30</v>
      </c>
      <c r="K222" s="44" t="s">
        <v>30</v>
      </c>
      <c r="L222" s="44" t="s">
        <v>134</v>
      </c>
      <c r="M222" s="44" t="s">
        <v>40</v>
      </c>
      <c r="N222" s="44" t="s">
        <v>210</v>
      </c>
      <c r="O222" s="44" t="s">
        <v>136</v>
      </c>
      <c r="P222" s="44" t="s">
        <v>211</v>
      </c>
      <c r="Q222" s="44" t="s">
        <v>149</v>
      </c>
      <c r="R222" s="44" t="s">
        <v>139</v>
      </c>
      <c r="S222" s="44" t="s">
        <v>43</v>
      </c>
      <c r="T222" s="159">
        <v>3.9510000000000001</v>
      </c>
      <c r="U222" s="44" t="s">
        <v>265</v>
      </c>
      <c r="V222" s="171">
        <v>2.0199999999999999E-2</v>
      </c>
      <c r="W222" s="171">
        <v>2.1909999999999999E-2</v>
      </c>
      <c r="X222" s="45" t="s">
        <v>141</v>
      </c>
      <c r="Y222" s="45" t="s">
        <v>136</v>
      </c>
      <c r="Z222" s="159">
        <v>240000</v>
      </c>
      <c r="AA222" s="169">
        <v>1</v>
      </c>
      <c r="AB222" s="179">
        <v>105.39</v>
      </c>
      <c r="AD222" s="159">
        <v>252.93600000000001</v>
      </c>
      <c r="AG222" s="44" t="s">
        <v>36</v>
      </c>
      <c r="AH222" s="171">
        <v>6.7000000000000002E-5</v>
      </c>
      <c r="AI222" s="171">
        <v>0.125070293791707</v>
      </c>
      <c r="AJ222" s="171">
        <v>1.27532602444592E-2</v>
      </c>
    </row>
    <row r="223" spans="1:36" s="44" customFormat="1">
      <c r="A223" s="44">
        <v>382</v>
      </c>
      <c r="B223" s="44">
        <v>11414</v>
      </c>
      <c r="C223" s="44" t="s">
        <v>279</v>
      </c>
      <c r="D223" s="44" t="s">
        <v>280</v>
      </c>
      <c r="E223" s="45" t="s">
        <v>129</v>
      </c>
      <c r="F223" s="44" t="s">
        <v>284</v>
      </c>
      <c r="G223" s="44" t="s">
        <v>285</v>
      </c>
      <c r="H223" s="44" t="s">
        <v>132</v>
      </c>
      <c r="I223" s="44" t="s">
        <v>146</v>
      </c>
      <c r="J223" s="44" t="s">
        <v>30</v>
      </c>
      <c r="K223" s="44" t="s">
        <v>30</v>
      </c>
      <c r="L223" s="44" t="s">
        <v>134</v>
      </c>
      <c r="M223" s="44" t="s">
        <v>40</v>
      </c>
      <c r="N223" s="44" t="s">
        <v>147</v>
      </c>
      <c r="O223" s="44" t="s">
        <v>136</v>
      </c>
      <c r="P223" s="44" t="s">
        <v>148</v>
      </c>
      <c r="Q223" s="44" t="s">
        <v>149</v>
      </c>
      <c r="R223" s="44" t="s">
        <v>139</v>
      </c>
      <c r="S223" s="44" t="s">
        <v>43</v>
      </c>
      <c r="T223" s="159">
        <v>1.4630000000000001</v>
      </c>
      <c r="U223" s="44" t="s">
        <v>286</v>
      </c>
      <c r="V223" s="171">
        <v>3.6999999999999998E-2</v>
      </c>
      <c r="W223" s="171">
        <v>2.5409999999999999E-2</v>
      </c>
      <c r="X223" s="45" t="s">
        <v>141</v>
      </c>
      <c r="Y223" s="45" t="s">
        <v>136</v>
      </c>
      <c r="Z223" s="159">
        <v>75415.960000000006</v>
      </c>
      <c r="AA223" s="169">
        <v>1</v>
      </c>
      <c r="AB223" s="179">
        <v>120.09</v>
      </c>
      <c r="AD223" s="159">
        <v>90.566999999999993</v>
      </c>
      <c r="AG223" s="44" t="s">
        <v>36</v>
      </c>
      <c r="AH223" s="171">
        <v>3.3399999999999999E-4</v>
      </c>
      <c r="AI223" s="171">
        <v>4.4783046285173801E-2</v>
      </c>
      <c r="AJ223" s="171">
        <v>4.5664707941411604E-3</v>
      </c>
    </row>
    <row r="224" spans="1:36" s="44" customFormat="1">
      <c r="A224" s="44">
        <v>382</v>
      </c>
      <c r="B224" s="44">
        <v>11414</v>
      </c>
      <c r="C224" s="44" t="s">
        <v>555</v>
      </c>
      <c r="D224" s="44" t="s">
        <v>556</v>
      </c>
      <c r="E224" s="45" t="s">
        <v>129</v>
      </c>
      <c r="F224" s="44" t="s">
        <v>557</v>
      </c>
      <c r="G224" s="44" t="s">
        <v>558</v>
      </c>
      <c r="H224" s="44" t="s">
        <v>132</v>
      </c>
      <c r="I224" s="44" t="s">
        <v>146</v>
      </c>
      <c r="J224" s="44" t="s">
        <v>30</v>
      </c>
      <c r="K224" s="44" t="s">
        <v>30</v>
      </c>
      <c r="L224" s="44" t="s">
        <v>134</v>
      </c>
      <c r="M224" s="44" t="s">
        <v>40</v>
      </c>
      <c r="N224" s="44" t="s">
        <v>147</v>
      </c>
      <c r="O224" s="44" t="s">
        <v>136</v>
      </c>
      <c r="P224" s="44" t="s">
        <v>416</v>
      </c>
      <c r="Q224" s="44" t="s">
        <v>138</v>
      </c>
      <c r="R224" s="44" t="s">
        <v>139</v>
      </c>
      <c r="S224" s="44" t="s">
        <v>43</v>
      </c>
      <c r="T224" s="159">
        <v>5.4560000000000004</v>
      </c>
      <c r="U224" s="44" t="s">
        <v>559</v>
      </c>
      <c r="V224" s="171">
        <v>1.5800000000000002E-2</v>
      </c>
      <c r="W224" s="171">
        <v>2.5899999999999999E-2</v>
      </c>
      <c r="X224" s="45" t="s">
        <v>141</v>
      </c>
      <c r="Y224" s="45" t="s">
        <v>136</v>
      </c>
      <c r="Z224" s="159">
        <v>90000</v>
      </c>
      <c r="AA224" s="169">
        <v>1</v>
      </c>
      <c r="AB224" s="179">
        <v>112.35</v>
      </c>
      <c r="AD224" s="159">
        <v>101.11499999999999</v>
      </c>
      <c r="AG224" s="44" t="s">
        <v>36</v>
      </c>
      <c r="AH224" s="171">
        <v>8.2000000000000001E-5</v>
      </c>
      <c r="AI224" s="171">
        <v>4.9998745756825502E-2</v>
      </c>
      <c r="AJ224" s="171">
        <v>5.0983090964453002E-3</v>
      </c>
    </row>
    <row r="225" spans="1:36" s="44" customFormat="1">
      <c r="A225" s="44">
        <v>382</v>
      </c>
      <c r="B225" s="44">
        <v>11414</v>
      </c>
      <c r="C225" s="44" t="s">
        <v>560</v>
      </c>
      <c r="D225" s="44" t="s">
        <v>561</v>
      </c>
      <c r="E225" s="45" t="s">
        <v>129</v>
      </c>
      <c r="F225" s="44" t="s">
        <v>562</v>
      </c>
      <c r="G225" s="44" t="s">
        <v>563</v>
      </c>
      <c r="H225" s="44" t="s">
        <v>132</v>
      </c>
      <c r="I225" s="44" t="s">
        <v>133</v>
      </c>
      <c r="J225" s="44" t="s">
        <v>30</v>
      </c>
      <c r="K225" s="44" t="s">
        <v>30</v>
      </c>
      <c r="L225" s="44" t="s">
        <v>134</v>
      </c>
      <c r="M225" s="44" t="s">
        <v>40</v>
      </c>
      <c r="N225" s="44" t="s">
        <v>147</v>
      </c>
      <c r="O225" s="44" t="s">
        <v>136</v>
      </c>
      <c r="P225" s="44" t="s">
        <v>211</v>
      </c>
      <c r="Q225" s="44" t="s">
        <v>149</v>
      </c>
      <c r="R225" s="44" t="s">
        <v>139</v>
      </c>
      <c r="S225" s="44" t="s">
        <v>43</v>
      </c>
      <c r="T225" s="159">
        <v>1.2190000000000001</v>
      </c>
      <c r="U225" s="44" t="s">
        <v>564</v>
      </c>
      <c r="V225" s="171">
        <v>1.44E-2</v>
      </c>
      <c r="W225" s="171">
        <v>3.9350000000000003E-2</v>
      </c>
      <c r="X225" s="45" t="s">
        <v>141</v>
      </c>
      <c r="Y225" s="45" t="s">
        <v>136</v>
      </c>
      <c r="Z225" s="159">
        <v>115405.68</v>
      </c>
      <c r="AA225" s="169">
        <v>1</v>
      </c>
      <c r="AB225" s="179">
        <v>97.43</v>
      </c>
      <c r="AD225" s="159">
        <v>112.44</v>
      </c>
      <c r="AG225" s="44" t="s">
        <v>36</v>
      </c>
      <c r="AH225" s="171">
        <v>4.6200000000000001E-4</v>
      </c>
      <c r="AI225" s="171">
        <v>5.5598542989724303E-2</v>
      </c>
      <c r="AJ225" s="171">
        <v>5.6693133634241402E-3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38"/>
  <sheetViews>
    <sheetView rightToLeft="1" workbookViewId="0">
      <selection activeCell="A2" sqref="A2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126</v>
      </c>
      <c r="M1" s="22" t="s">
        <v>8</v>
      </c>
      <c r="N1" s="22" t="s">
        <v>119</v>
      </c>
      <c r="O1" s="22" t="s">
        <v>120</v>
      </c>
      <c r="P1" s="22" t="s">
        <v>11</v>
      </c>
      <c r="Q1" s="22" t="s">
        <v>17</v>
      </c>
      <c r="R1" s="168" t="s">
        <v>18</v>
      </c>
      <c r="S1" s="174" t="s">
        <v>19</v>
      </c>
      <c r="T1" s="22" t="s">
        <v>16</v>
      </c>
      <c r="U1" s="22" t="s">
        <v>20</v>
      </c>
      <c r="V1" s="170" t="s">
        <v>23</v>
      </c>
      <c r="W1" s="170" t="s">
        <v>24</v>
      </c>
      <c r="X1" s="170" t="s">
        <v>25</v>
      </c>
    </row>
    <row r="2" spans="1:24" s="45" customFormat="1">
      <c r="A2" s="31">
        <v>382</v>
      </c>
      <c r="B2" s="31">
        <v>382</v>
      </c>
      <c r="C2" s="31" t="s">
        <v>430</v>
      </c>
      <c r="D2" s="31" t="s">
        <v>431</v>
      </c>
      <c r="E2" s="31" t="s">
        <v>129</v>
      </c>
      <c r="F2" s="31" t="s">
        <v>565</v>
      </c>
      <c r="G2" s="31" t="s">
        <v>566</v>
      </c>
      <c r="H2" s="31" t="s">
        <v>132</v>
      </c>
      <c r="I2" s="31" t="s">
        <v>567</v>
      </c>
      <c r="J2" s="31" t="s">
        <v>30</v>
      </c>
      <c r="K2" s="31" t="s">
        <v>30</v>
      </c>
      <c r="L2" s="24" t="s">
        <v>134</v>
      </c>
      <c r="M2" s="31" t="s">
        <v>40</v>
      </c>
      <c r="N2" s="24" t="s">
        <v>434</v>
      </c>
      <c r="O2" s="24" t="s">
        <v>136</v>
      </c>
      <c r="P2" s="31" t="s">
        <v>43</v>
      </c>
      <c r="Q2" s="163">
        <v>9250.3700000000008</v>
      </c>
      <c r="R2" s="180">
        <v>1</v>
      </c>
      <c r="S2" s="182">
        <v>183600</v>
      </c>
      <c r="T2" s="162">
        <v>22.068999999999999</v>
      </c>
      <c r="U2" s="163">
        <v>17005.748</v>
      </c>
      <c r="V2" s="181">
        <v>1.9900000000000001E-4</v>
      </c>
      <c r="W2" s="181">
        <v>2.78317318034964E-2</v>
      </c>
      <c r="X2" s="181">
        <v>5.2473225413442997E-3</v>
      </c>
    </row>
    <row r="3" spans="1:24" s="45" customFormat="1">
      <c r="A3" s="31">
        <v>382</v>
      </c>
      <c r="B3" s="31">
        <v>382</v>
      </c>
      <c r="C3" s="31" t="s">
        <v>151</v>
      </c>
      <c r="D3" s="31" t="s">
        <v>152</v>
      </c>
      <c r="E3" s="31" t="s">
        <v>129</v>
      </c>
      <c r="F3" s="31" t="s">
        <v>568</v>
      </c>
      <c r="G3" s="31" t="s">
        <v>569</v>
      </c>
      <c r="H3" s="31" t="s">
        <v>132</v>
      </c>
      <c r="I3" s="31" t="s">
        <v>567</v>
      </c>
      <c r="J3" s="31" t="s">
        <v>30</v>
      </c>
      <c r="K3" s="31" t="s">
        <v>30</v>
      </c>
      <c r="L3" s="24" t="s">
        <v>134</v>
      </c>
      <c r="M3" s="31" t="s">
        <v>40</v>
      </c>
      <c r="N3" s="24" t="s">
        <v>147</v>
      </c>
      <c r="O3" s="24" t="s">
        <v>136</v>
      </c>
      <c r="P3" s="31" t="s">
        <v>43</v>
      </c>
      <c r="Q3" s="163">
        <v>267700</v>
      </c>
      <c r="R3" s="180">
        <v>1</v>
      </c>
      <c r="S3" s="182">
        <v>3920</v>
      </c>
      <c r="T3" s="24"/>
      <c r="U3" s="163">
        <v>10493.84</v>
      </c>
      <c r="V3" s="181">
        <v>1.2130000000000001E-3</v>
      </c>
      <c r="W3" s="181">
        <v>1.7174295054285599E-2</v>
      </c>
      <c r="X3" s="181">
        <v>3.2379970533752199E-3</v>
      </c>
    </row>
    <row r="4" spans="1:24" s="45" customFormat="1">
      <c r="A4" s="31">
        <v>382</v>
      </c>
      <c r="B4" s="31">
        <v>382</v>
      </c>
      <c r="C4" s="31" t="s">
        <v>170</v>
      </c>
      <c r="D4" s="31" t="s">
        <v>171</v>
      </c>
      <c r="E4" s="31" t="s">
        <v>129</v>
      </c>
      <c r="F4" s="31" t="s">
        <v>570</v>
      </c>
      <c r="G4" s="31" t="s">
        <v>571</v>
      </c>
      <c r="H4" s="31" t="s">
        <v>132</v>
      </c>
      <c r="I4" s="31" t="s">
        <v>567</v>
      </c>
      <c r="J4" s="31" t="s">
        <v>30</v>
      </c>
      <c r="K4" s="31" t="s">
        <v>30</v>
      </c>
      <c r="L4" s="24" t="s">
        <v>134</v>
      </c>
      <c r="M4" s="31" t="s">
        <v>40</v>
      </c>
      <c r="N4" s="24" t="s">
        <v>147</v>
      </c>
      <c r="O4" s="24" t="s">
        <v>136</v>
      </c>
      <c r="P4" s="31" t="s">
        <v>43</v>
      </c>
      <c r="Q4" s="163">
        <v>396470</v>
      </c>
      <c r="R4" s="180">
        <v>1</v>
      </c>
      <c r="S4" s="182">
        <v>2500</v>
      </c>
      <c r="T4" s="24"/>
      <c r="U4" s="163">
        <v>9911.75</v>
      </c>
      <c r="V4" s="181">
        <v>8.0400000000000003E-4</v>
      </c>
      <c r="W4" s="181">
        <v>1.6221642316284202E-2</v>
      </c>
      <c r="X4" s="181">
        <v>3.0583863765591898E-3</v>
      </c>
    </row>
    <row r="5" spans="1:24" s="45" customFormat="1">
      <c r="A5" s="31">
        <v>382</v>
      </c>
      <c r="B5" s="31">
        <v>382</v>
      </c>
      <c r="C5" s="31" t="s">
        <v>175</v>
      </c>
      <c r="D5" s="31" t="s">
        <v>176</v>
      </c>
      <c r="E5" s="31" t="s">
        <v>129</v>
      </c>
      <c r="F5" s="31" t="s">
        <v>572</v>
      </c>
      <c r="G5" s="31" t="s">
        <v>573</v>
      </c>
      <c r="H5" s="31" t="s">
        <v>132</v>
      </c>
      <c r="I5" s="31" t="s">
        <v>567</v>
      </c>
      <c r="J5" s="31" t="s">
        <v>30</v>
      </c>
      <c r="K5" s="31" t="s">
        <v>87</v>
      </c>
      <c r="L5" s="24" t="s">
        <v>134</v>
      </c>
      <c r="M5" s="31" t="s">
        <v>40</v>
      </c>
      <c r="N5" s="24" t="s">
        <v>179</v>
      </c>
      <c r="O5" s="24" t="s">
        <v>136</v>
      </c>
      <c r="P5" s="31" t="s">
        <v>43</v>
      </c>
      <c r="Q5" s="163">
        <v>175367.9</v>
      </c>
      <c r="R5" s="180">
        <v>1</v>
      </c>
      <c r="S5" s="182">
        <v>14480</v>
      </c>
      <c r="T5" s="24"/>
      <c r="U5" s="163">
        <v>25393.272000000001</v>
      </c>
      <c r="V5" s="181">
        <v>1.328E-3</v>
      </c>
      <c r="W5" s="181">
        <v>4.1558813965887197E-2</v>
      </c>
      <c r="X5" s="181">
        <v>7.8353910153495607E-3</v>
      </c>
    </row>
    <row r="6" spans="1:24" s="45" customFormat="1">
      <c r="A6" s="31">
        <v>382</v>
      </c>
      <c r="B6" s="31">
        <v>382</v>
      </c>
      <c r="C6" s="31" t="s">
        <v>547</v>
      </c>
      <c r="D6" s="31" t="s">
        <v>548</v>
      </c>
      <c r="E6" s="31" t="s">
        <v>129</v>
      </c>
      <c r="F6" s="31" t="s">
        <v>574</v>
      </c>
      <c r="G6" s="31" t="s">
        <v>575</v>
      </c>
      <c r="H6" s="31" t="s">
        <v>132</v>
      </c>
      <c r="I6" s="31" t="s">
        <v>567</v>
      </c>
      <c r="J6" s="31" t="s">
        <v>30</v>
      </c>
      <c r="K6" s="31" t="s">
        <v>30</v>
      </c>
      <c r="L6" s="24" t="s">
        <v>134</v>
      </c>
      <c r="M6" s="31" t="s">
        <v>40</v>
      </c>
      <c r="N6" s="24" t="s">
        <v>179</v>
      </c>
      <c r="O6" s="24" t="s">
        <v>136</v>
      </c>
      <c r="P6" s="31" t="s">
        <v>43</v>
      </c>
      <c r="Q6" s="163">
        <v>575500</v>
      </c>
      <c r="R6" s="180">
        <v>1</v>
      </c>
      <c r="S6" s="182">
        <v>1608</v>
      </c>
      <c r="T6" s="24"/>
      <c r="U6" s="163">
        <v>9254.0400000000009</v>
      </c>
      <c r="V6" s="181">
        <v>9.9599999999999992E-4</v>
      </c>
      <c r="W6" s="181">
        <v>1.5145229334939499E-2</v>
      </c>
      <c r="X6" s="181">
        <v>2.85544226439668E-3</v>
      </c>
    </row>
    <row r="7" spans="1:24" s="45" customFormat="1">
      <c r="A7" s="31">
        <v>382</v>
      </c>
      <c r="B7" s="31">
        <v>382</v>
      </c>
      <c r="C7" s="31" t="s">
        <v>576</v>
      </c>
      <c r="D7" s="31" t="s">
        <v>577</v>
      </c>
      <c r="E7" s="31" t="s">
        <v>129</v>
      </c>
      <c r="F7" s="31" t="s">
        <v>578</v>
      </c>
      <c r="G7" s="31" t="s">
        <v>579</v>
      </c>
      <c r="H7" s="31" t="s">
        <v>132</v>
      </c>
      <c r="I7" s="31" t="s">
        <v>567</v>
      </c>
      <c r="J7" s="31" t="s">
        <v>30</v>
      </c>
      <c r="K7" s="31" t="s">
        <v>30</v>
      </c>
      <c r="L7" s="24" t="s">
        <v>134</v>
      </c>
      <c r="M7" s="31" t="s">
        <v>40</v>
      </c>
      <c r="N7" s="24" t="s">
        <v>518</v>
      </c>
      <c r="O7" s="24" t="s">
        <v>136</v>
      </c>
      <c r="P7" s="31" t="s">
        <v>43</v>
      </c>
      <c r="Q7" s="163">
        <v>1721567</v>
      </c>
      <c r="R7" s="180">
        <v>1</v>
      </c>
      <c r="S7" s="182">
        <v>709.9</v>
      </c>
      <c r="T7" s="24"/>
      <c r="U7" s="163">
        <v>12221.404</v>
      </c>
      <c r="V7" s="181">
        <v>6.2E-4</v>
      </c>
      <c r="W7" s="181">
        <v>2.0001639109973799E-2</v>
      </c>
      <c r="X7" s="181">
        <v>3.7710571698026398E-3</v>
      </c>
    </row>
    <row r="8" spans="1:24" s="45" customFormat="1">
      <c r="A8" s="31">
        <v>382</v>
      </c>
      <c r="B8" s="31">
        <v>382</v>
      </c>
      <c r="C8" s="31" t="s">
        <v>182</v>
      </c>
      <c r="D8" s="31" t="s">
        <v>183</v>
      </c>
      <c r="E8" s="31" t="s">
        <v>129</v>
      </c>
      <c r="F8" s="31" t="s">
        <v>580</v>
      </c>
      <c r="G8" s="31" t="s">
        <v>581</v>
      </c>
      <c r="H8" s="31" t="s">
        <v>132</v>
      </c>
      <c r="I8" s="31" t="s">
        <v>567</v>
      </c>
      <c r="J8" s="31" t="s">
        <v>30</v>
      </c>
      <c r="K8" s="31" t="s">
        <v>30</v>
      </c>
      <c r="L8" s="24" t="s">
        <v>134</v>
      </c>
      <c r="M8" s="31" t="s">
        <v>40</v>
      </c>
      <c r="N8" s="24" t="s">
        <v>147</v>
      </c>
      <c r="O8" s="24" t="s">
        <v>136</v>
      </c>
      <c r="P8" s="31" t="s">
        <v>43</v>
      </c>
      <c r="Q8" s="163">
        <v>6600</v>
      </c>
      <c r="R8" s="180">
        <v>1</v>
      </c>
      <c r="S8" s="182">
        <v>76490</v>
      </c>
      <c r="T8" s="24"/>
      <c r="U8" s="163">
        <v>5048.34</v>
      </c>
      <c r="V8" s="181">
        <v>2.63E-4</v>
      </c>
      <c r="W8" s="181">
        <v>8.26215005130174E-3</v>
      </c>
      <c r="X8" s="181">
        <v>1.5577243453717899E-3</v>
      </c>
    </row>
    <row r="9" spans="1:24" s="45" customFormat="1">
      <c r="A9" s="31">
        <v>382</v>
      </c>
      <c r="B9" s="31">
        <v>382</v>
      </c>
      <c r="C9" s="31" t="s">
        <v>582</v>
      </c>
      <c r="D9" s="31" t="s">
        <v>583</v>
      </c>
      <c r="E9" s="31" t="s">
        <v>129</v>
      </c>
      <c r="F9" s="31" t="s">
        <v>584</v>
      </c>
      <c r="G9" s="31" t="s">
        <v>585</v>
      </c>
      <c r="H9" s="31" t="s">
        <v>132</v>
      </c>
      <c r="I9" s="31" t="s">
        <v>567</v>
      </c>
      <c r="J9" s="31" t="s">
        <v>30</v>
      </c>
      <c r="K9" s="31" t="s">
        <v>30</v>
      </c>
      <c r="L9" s="24" t="s">
        <v>134</v>
      </c>
      <c r="M9" s="31" t="s">
        <v>40</v>
      </c>
      <c r="N9" s="24" t="s">
        <v>537</v>
      </c>
      <c r="O9" s="24" t="s">
        <v>136</v>
      </c>
      <c r="P9" s="31" t="s">
        <v>43</v>
      </c>
      <c r="Q9" s="163">
        <v>285800</v>
      </c>
      <c r="R9" s="180">
        <v>1</v>
      </c>
      <c r="S9" s="182">
        <v>621.29999999999995</v>
      </c>
      <c r="T9" s="24"/>
      <c r="U9" s="163">
        <v>1775.675</v>
      </c>
      <c r="V9" s="181">
        <v>5.1780000000000003E-3</v>
      </c>
      <c r="W9" s="181">
        <v>2.9060833060382701E-3</v>
      </c>
      <c r="X9" s="181">
        <v>5.4790541050281599E-4</v>
      </c>
    </row>
    <row r="10" spans="1:24" s="45" customFormat="1">
      <c r="A10" s="31">
        <v>382</v>
      </c>
      <c r="B10" s="31">
        <v>382</v>
      </c>
      <c r="C10" s="31" t="s">
        <v>193</v>
      </c>
      <c r="D10" s="31" t="s">
        <v>194</v>
      </c>
      <c r="E10" s="31" t="s">
        <v>129</v>
      </c>
      <c r="F10" s="31" t="s">
        <v>586</v>
      </c>
      <c r="G10" s="31" t="s">
        <v>587</v>
      </c>
      <c r="H10" s="31" t="s">
        <v>132</v>
      </c>
      <c r="I10" s="31" t="s">
        <v>567</v>
      </c>
      <c r="J10" s="31" t="s">
        <v>30</v>
      </c>
      <c r="K10" s="31" t="s">
        <v>30</v>
      </c>
      <c r="L10" s="24" t="s">
        <v>134</v>
      </c>
      <c r="M10" s="31" t="s">
        <v>40</v>
      </c>
      <c r="N10" s="24" t="s">
        <v>147</v>
      </c>
      <c r="O10" s="24" t="s">
        <v>136</v>
      </c>
      <c r="P10" s="31" t="s">
        <v>43</v>
      </c>
      <c r="Q10" s="163">
        <v>83000</v>
      </c>
      <c r="R10" s="180">
        <v>1</v>
      </c>
      <c r="S10" s="182">
        <v>3854</v>
      </c>
      <c r="T10" s="24"/>
      <c r="U10" s="163">
        <v>3198.82</v>
      </c>
      <c r="V10" s="181">
        <v>3.77E-4</v>
      </c>
      <c r="W10" s="181">
        <v>5.2352121345046196E-3</v>
      </c>
      <c r="X10" s="181">
        <v>9.8703331995510994E-4</v>
      </c>
    </row>
    <row r="11" spans="1:24" s="45" customFormat="1">
      <c r="A11" s="31">
        <v>382</v>
      </c>
      <c r="B11" s="31">
        <v>382</v>
      </c>
      <c r="C11" s="31" t="s">
        <v>588</v>
      </c>
      <c r="D11" s="31" t="s">
        <v>589</v>
      </c>
      <c r="E11" s="31" t="s">
        <v>129</v>
      </c>
      <c r="F11" s="31" t="s">
        <v>590</v>
      </c>
      <c r="G11" s="31" t="s">
        <v>591</v>
      </c>
      <c r="H11" s="31" t="s">
        <v>132</v>
      </c>
      <c r="I11" s="31" t="s">
        <v>567</v>
      </c>
      <c r="J11" s="31" t="s">
        <v>30</v>
      </c>
      <c r="K11" s="31" t="s">
        <v>30</v>
      </c>
      <c r="L11" s="24" t="s">
        <v>134</v>
      </c>
      <c r="M11" s="31" t="s">
        <v>40</v>
      </c>
      <c r="N11" s="24" t="s">
        <v>210</v>
      </c>
      <c r="O11" s="24" t="s">
        <v>136</v>
      </c>
      <c r="P11" s="31" t="s">
        <v>43</v>
      </c>
      <c r="Q11" s="163">
        <v>1067459.8</v>
      </c>
      <c r="R11" s="180">
        <v>1</v>
      </c>
      <c r="S11" s="182">
        <v>3382</v>
      </c>
      <c r="T11" s="24"/>
      <c r="U11" s="163">
        <v>36101.49</v>
      </c>
      <c r="V11" s="181">
        <v>8.6200000000000003E-4</v>
      </c>
      <c r="W11" s="181">
        <v>5.9083962462485998E-2</v>
      </c>
      <c r="X11" s="181">
        <v>1.1139537066909899E-2</v>
      </c>
    </row>
    <row r="12" spans="1:24" s="45" customFormat="1">
      <c r="A12" s="31">
        <v>382</v>
      </c>
      <c r="B12" s="31">
        <v>382</v>
      </c>
      <c r="C12" s="31" t="s">
        <v>592</v>
      </c>
      <c r="D12" s="31" t="s">
        <v>593</v>
      </c>
      <c r="E12" s="31" t="s">
        <v>129</v>
      </c>
      <c r="F12" s="31" t="s">
        <v>594</v>
      </c>
      <c r="G12" s="31" t="s">
        <v>595</v>
      </c>
      <c r="H12" s="31" t="s">
        <v>132</v>
      </c>
      <c r="I12" s="31" t="s">
        <v>567</v>
      </c>
      <c r="J12" s="31" t="s">
        <v>30</v>
      </c>
      <c r="K12" s="31" t="s">
        <v>30</v>
      </c>
      <c r="L12" s="24" t="s">
        <v>134</v>
      </c>
      <c r="M12" s="31" t="s">
        <v>40</v>
      </c>
      <c r="N12" s="24" t="s">
        <v>537</v>
      </c>
      <c r="O12" s="24" t="s">
        <v>136</v>
      </c>
      <c r="P12" s="31" t="s">
        <v>43</v>
      </c>
      <c r="Q12" s="163">
        <v>23390</v>
      </c>
      <c r="R12" s="180">
        <v>1</v>
      </c>
      <c r="S12" s="182">
        <v>37470</v>
      </c>
      <c r="T12" s="24"/>
      <c r="U12" s="163">
        <v>8764.2330000000002</v>
      </c>
      <c r="V12" s="181">
        <v>1.057E-3</v>
      </c>
      <c r="W12" s="181">
        <v>1.43436076275707E-2</v>
      </c>
      <c r="X12" s="181">
        <v>2.70430658644442E-3</v>
      </c>
    </row>
    <row r="13" spans="1:24" s="45" customFormat="1">
      <c r="A13" s="31">
        <v>382</v>
      </c>
      <c r="B13" s="31">
        <v>382</v>
      </c>
      <c r="C13" s="31" t="s">
        <v>596</v>
      </c>
      <c r="D13" s="31" t="s">
        <v>597</v>
      </c>
      <c r="E13" s="31" t="s">
        <v>129</v>
      </c>
      <c r="F13" s="31" t="s">
        <v>598</v>
      </c>
      <c r="G13" s="31" t="s">
        <v>599</v>
      </c>
      <c r="H13" s="31" t="s">
        <v>132</v>
      </c>
      <c r="I13" s="31" t="s">
        <v>567</v>
      </c>
      <c r="J13" s="31" t="s">
        <v>30</v>
      </c>
      <c r="K13" s="31" t="s">
        <v>30</v>
      </c>
      <c r="L13" s="24" t="s">
        <v>134</v>
      </c>
      <c r="M13" s="31" t="s">
        <v>40</v>
      </c>
      <c r="N13" s="24" t="s">
        <v>600</v>
      </c>
      <c r="O13" s="24" t="s">
        <v>136</v>
      </c>
      <c r="P13" s="31" t="s">
        <v>43</v>
      </c>
      <c r="Q13" s="163">
        <v>52000</v>
      </c>
      <c r="R13" s="180">
        <v>1</v>
      </c>
      <c r="S13" s="182">
        <v>9490</v>
      </c>
      <c r="T13" s="24"/>
      <c r="U13" s="163">
        <v>4934.8</v>
      </c>
      <c r="V13" s="181">
        <v>4.84E-4</v>
      </c>
      <c r="W13" s="181">
        <v>8.0763296594848592E-3</v>
      </c>
      <c r="X13" s="181">
        <v>1.5226902505656699E-3</v>
      </c>
    </row>
    <row r="14" spans="1:24" s="45" customFormat="1">
      <c r="A14" s="31">
        <v>382</v>
      </c>
      <c r="B14" s="31">
        <v>382</v>
      </c>
      <c r="C14" s="31" t="s">
        <v>601</v>
      </c>
      <c r="D14" s="31" t="s">
        <v>602</v>
      </c>
      <c r="E14" s="31" t="s">
        <v>129</v>
      </c>
      <c r="F14" s="31" t="s">
        <v>603</v>
      </c>
      <c r="G14" s="31" t="s">
        <v>604</v>
      </c>
      <c r="H14" s="31" t="s">
        <v>132</v>
      </c>
      <c r="I14" s="31" t="s">
        <v>567</v>
      </c>
      <c r="J14" s="31" t="s">
        <v>30</v>
      </c>
      <c r="K14" s="31" t="s">
        <v>30</v>
      </c>
      <c r="L14" s="24" t="s">
        <v>134</v>
      </c>
      <c r="M14" s="31" t="s">
        <v>40</v>
      </c>
      <c r="N14" s="24" t="s">
        <v>135</v>
      </c>
      <c r="O14" s="24" t="s">
        <v>136</v>
      </c>
      <c r="P14" s="31" t="s">
        <v>43</v>
      </c>
      <c r="Q14" s="163">
        <v>90998</v>
      </c>
      <c r="R14" s="180">
        <v>1</v>
      </c>
      <c r="S14" s="182">
        <v>13180</v>
      </c>
      <c r="T14" s="24"/>
      <c r="U14" s="163">
        <v>11993.536</v>
      </c>
      <c r="V14" s="181">
        <v>3.4499999999999998E-4</v>
      </c>
      <c r="W14" s="181">
        <v>1.9628709116768901E-2</v>
      </c>
      <c r="X14" s="181">
        <v>3.7007459159610302E-3</v>
      </c>
    </row>
    <row r="15" spans="1:24" s="45" customFormat="1">
      <c r="A15" s="31">
        <v>382</v>
      </c>
      <c r="B15" s="31">
        <v>382</v>
      </c>
      <c r="C15" s="31" t="s">
        <v>605</v>
      </c>
      <c r="D15" s="31" t="s">
        <v>606</v>
      </c>
      <c r="E15" s="31" t="s">
        <v>129</v>
      </c>
      <c r="F15" s="31" t="s">
        <v>607</v>
      </c>
      <c r="G15" s="31" t="s">
        <v>608</v>
      </c>
      <c r="H15" s="31" t="s">
        <v>132</v>
      </c>
      <c r="I15" s="31" t="s">
        <v>567</v>
      </c>
      <c r="J15" s="31" t="s">
        <v>30</v>
      </c>
      <c r="K15" s="31" t="s">
        <v>87</v>
      </c>
      <c r="L15" s="24" t="s">
        <v>134</v>
      </c>
      <c r="M15" s="31" t="s">
        <v>40</v>
      </c>
      <c r="N15" s="24" t="s">
        <v>609</v>
      </c>
      <c r="O15" s="24" t="s">
        <v>136</v>
      </c>
      <c r="P15" s="31" t="s">
        <v>43</v>
      </c>
      <c r="Q15" s="163">
        <v>324830</v>
      </c>
      <c r="R15" s="180">
        <v>1</v>
      </c>
      <c r="S15" s="182">
        <v>10090</v>
      </c>
      <c r="T15" s="24"/>
      <c r="U15" s="163">
        <v>32775.347000000002</v>
      </c>
      <c r="V15" s="181">
        <v>2.5900000000000001E-4</v>
      </c>
      <c r="W15" s="181">
        <v>5.3640371864312301E-2</v>
      </c>
      <c r="X15" s="181">
        <v>1.0113216611779E-2</v>
      </c>
    </row>
    <row r="16" spans="1:24" s="45" customFormat="1">
      <c r="A16" s="31">
        <v>382</v>
      </c>
      <c r="B16" s="31">
        <v>382</v>
      </c>
      <c r="C16" s="31" t="s">
        <v>610</v>
      </c>
      <c r="D16" s="31" t="s">
        <v>611</v>
      </c>
      <c r="E16" s="31" t="s">
        <v>129</v>
      </c>
      <c r="F16" s="31" t="s">
        <v>612</v>
      </c>
      <c r="G16" s="31" t="s">
        <v>613</v>
      </c>
      <c r="H16" s="31" t="s">
        <v>132</v>
      </c>
      <c r="I16" s="31" t="s">
        <v>567</v>
      </c>
      <c r="J16" s="31" t="s">
        <v>30</v>
      </c>
      <c r="K16" s="31" t="s">
        <v>30</v>
      </c>
      <c r="L16" s="24" t="s">
        <v>134</v>
      </c>
      <c r="M16" s="31" t="s">
        <v>40</v>
      </c>
      <c r="N16" s="24" t="s">
        <v>537</v>
      </c>
      <c r="O16" s="24" t="s">
        <v>136</v>
      </c>
      <c r="P16" s="31" t="s">
        <v>43</v>
      </c>
      <c r="Q16" s="163">
        <v>438001</v>
      </c>
      <c r="R16" s="180">
        <v>1</v>
      </c>
      <c r="S16" s="182">
        <v>1650</v>
      </c>
      <c r="T16" s="24"/>
      <c r="U16" s="163">
        <v>7227.0159999999996</v>
      </c>
      <c r="V16" s="181">
        <v>1.3240000000000001E-3</v>
      </c>
      <c r="W16" s="181">
        <v>1.1827787895869401E-2</v>
      </c>
      <c r="X16" s="181">
        <v>2.2299804582206401E-3</v>
      </c>
    </row>
    <row r="17" spans="1:24" s="45" customFormat="1">
      <c r="A17" s="31">
        <v>382</v>
      </c>
      <c r="B17" s="31">
        <v>382</v>
      </c>
      <c r="C17" s="31" t="s">
        <v>614</v>
      </c>
      <c r="D17" s="31" t="s">
        <v>615</v>
      </c>
      <c r="E17" s="31" t="s">
        <v>129</v>
      </c>
      <c r="F17" s="31" t="s">
        <v>616</v>
      </c>
      <c r="G17" s="31" t="s">
        <v>617</v>
      </c>
      <c r="H17" s="31" t="s">
        <v>132</v>
      </c>
      <c r="I17" s="31" t="s">
        <v>567</v>
      </c>
      <c r="J17" s="31" t="s">
        <v>30</v>
      </c>
      <c r="K17" s="31" t="s">
        <v>30</v>
      </c>
      <c r="L17" s="24" t="s">
        <v>134</v>
      </c>
      <c r="M17" s="31" t="s">
        <v>40</v>
      </c>
      <c r="N17" s="24" t="s">
        <v>135</v>
      </c>
      <c r="O17" s="24" t="s">
        <v>136</v>
      </c>
      <c r="P17" s="31" t="s">
        <v>43</v>
      </c>
      <c r="Q17" s="163">
        <v>98550</v>
      </c>
      <c r="R17" s="180">
        <v>1</v>
      </c>
      <c r="S17" s="182">
        <v>20570</v>
      </c>
      <c r="T17" s="24"/>
      <c r="U17" s="163">
        <v>20271.735000000001</v>
      </c>
      <c r="V17" s="181">
        <v>1.2310000000000001E-3</v>
      </c>
      <c r="W17" s="181">
        <v>3.3176869301636797E-2</v>
      </c>
      <c r="X17" s="181">
        <v>6.2550809043022699E-3</v>
      </c>
    </row>
    <row r="18" spans="1:24" s="45" customFormat="1">
      <c r="A18" s="31">
        <v>382</v>
      </c>
      <c r="B18" s="31">
        <v>382</v>
      </c>
      <c r="C18" s="31" t="s">
        <v>256</v>
      </c>
      <c r="D18" s="31" t="s">
        <v>257</v>
      </c>
      <c r="E18" s="31" t="s">
        <v>129</v>
      </c>
      <c r="F18" s="31" t="s">
        <v>618</v>
      </c>
      <c r="G18" s="31" t="s">
        <v>619</v>
      </c>
      <c r="H18" s="31" t="s">
        <v>132</v>
      </c>
      <c r="I18" s="31" t="s">
        <v>567</v>
      </c>
      <c r="J18" s="31" t="s">
        <v>30</v>
      </c>
      <c r="K18" s="31" t="s">
        <v>30</v>
      </c>
      <c r="L18" s="24" t="s">
        <v>134</v>
      </c>
      <c r="M18" s="31" t="s">
        <v>40</v>
      </c>
      <c r="N18" s="24" t="s">
        <v>210</v>
      </c>
      <c r="O18" s="24" t="s">
        <v>136</v>
      </c>
      <c r="P18" s="31" t="s">
        <v>43</v>
      </c>
      <c r="Q18" s="163">
        <v>637606</v>
      </c>
      <c r="R18" s="180">
        <v>1</v>
      </c>
      <c r="S18" s="182">
        <v>7020</v>
      </c>
      <c r="T18" s="24"/>
      <c r="U18" s="163">
        <v>44759.940999999999</v>
      </c>
      <c r="V18" s="181">
        <v>3.9399999999999998E-4</v>
      </c>
      <c r="W18" s="181">
        <v>7.3254446111363905E-2</v>
      </c>
      <c r="X18" s="181">
        <v>1.38112033073544E-2</v>
      </c>
    </row>
    <row r="19" spans="1:24" s="45" customFormat="1">
      <c r="A19" s="31">
        <v>382</v>
      </c>
      <c r="B19" s="31">
        <v>382</v>
      </c>
      <c r="C19" s="31" t="s">
        <v>620</v>
      </c>
      <c r="D19" s="31" t="s">
        <v>621</v>
      </c>
      <c r="E19" s="31" t="s">
        <v>129</v>
      </c>
      <c r="F19" s="31" t="s">
        <v>622</v>
      </c>
      <c r="G19" s="31" t="s">
        <v>623</v>
      </c>
      <c r="H19" s="31" t="s">
        <v>132</v>
      </c>
      <c r="I19" s="31" t="s">
        <v>567</v>
      </c>
      <c r="J19" s="31" t="s">
        <v>30</v>
      </c>
      <c r="K19" s="31" t="s">
        <v>30</v>
      </c>
      <c r="L19" s="24" t="s">
        <v>134</v>
      </c>
      <c r="M19" s="31" t="s">
        <v>40</v>
      </c>
      <c r="N19" s="24" t="s">
        <v>135</v>
      </c>
      <c r="O19" s="24" t="s">
        <v>136</v>
      </c>
      <c r="P19" s="31" t="s">
        <v>43</v>
      </c>
      <c r="Q19" s="163">
        <v>300000</v>
      </c>
      <c r="R19" s="180">
        <v>1</v>
      </c>
      <c r="S19" s="182">
        <v>1546</v>
      </c>
      <c r="T19" s="24"/>
      <c r="U19" s="163">
        <v>4638</v>
      </c>
      <c r="V19" s="181">
        <v>2.8400000000000002E-4</v>
      </c>
      <c r="W19" s="181">
        <v>7.5905846155246001E-3</v>
      </c>
      <c r="X19" s="181">
        <v>1.4311091396051699E-3</v>
      </c>
    </row>
    <row r="20" spans="1:24" s="45" customFormat="1">
      <c r="A20" s="45">
        <v>382</v>
      </c>
      <c r="B20" s="45">
        <v>382</v>
      </c>
      <c r="C20" s="45" t="s">
        <v>624</v>
      </c>
      <c r="D20" s="45" t="s">
        <v>625</v>
      </c>
      <c r="E20" s="31" t="s">
        <v>129</v>
      </c>
      <c r="F20" s="45" t="s">
        <v>626</v>
      </c>
      <c r="G20" s="45" t="s">
        <v>627</v>
      </c>
      <c r="H20" s="31" t="s">
        <v>132</v>
      </c>
      <c r="I20" s="45" t="s">
        <v>567</v>
      </c>
      <c r="J20" s="45" t="s">
        <v>30</v>
      </c>
      <c r="K20" s="31" t="s">
        <v>30</v>
      </c>
      <c r="L20" s="24" t="s">
        <v>134</v>
      </c>
      <c r="M20" s="31" t="s">
        <v>40</v>
      </c>
      <c r="N20" s="24" t="s">
        <v>600</v>
      </c>
      <c r="O20" s="45" t="s">
        <v>136</v>
      </c>
      <c r="P20" s="45" t="s">
        <v>43</v>
      </c>
      <c r="Q20" s="161">
        <v>165000</v>
      </c>
      <c r="R20" s="172">
        <v>1</v>
      </c>
      <c r="S20" s="175">
        <v>5650</v>
      </c>
      <c r="T20" s="44"/>
      <c r="U20" s="161">
        <v>9322.5</v>
      </c>
      <c r="V20" s="173">
        <v>2.2330000000000002E-3</v>
      </c>
      <c r="W20" s="173">
        <v>1.52572714700794E-2</v>
      </c>
      <c r="X20" s="173">
        <v>2.8765663980097399E-3</v>
      </c>
    </row>
    <row r="21" spans="1:24" s="45" customFormat="1">
      <c r="A21" s="45">
        <v>382</v>
      </c>
      <c r="B21" s="45">
        <v>382</v>
      </c>
      <c r="C21" s="45" t="s">
        <v>628</v>
      </c>
      <c r="D21" s="45" t="s">
        <v>629</v>
      </c>
      <c r="E21" s="45" t="s">
        <v>129</v>
      </c>
      <c r="F21" s="45" t="s">
        <v>630</v>
      </c>
      <c r="G21" s="45" t="s">
        <v>631</v>
      </c>
      <c r="H21" s="45" t="s">
        <v>132</v>
      </c>
      <c r="I21" s="45" t="s">
        <v>567</v>
      </c>
      <c r="J21" s="45" t="s">
        <v>30</v>
      </c>
      <c r="K21" s="45" t="s">
        <v>30</v>
      </c>
      <c r="L21" s="45" t="s">
        <v>134</v>
      </c>
      <c r="M21" s="45" t="s">
        <v>40</v>
      </c>
      <c r="N21" s="24" t="s">
        <v>210</v>
      </c>
      <c r="O21" s="45" t="s">
        <v>136</v>
      </c>
      <c r="P21" s="45" t="s">
        <v>43</v>
      </c>
      <c r="Q21" s="161">
        <v>76569</v>
      </c>
      <c r="R21" s="172">
        <v>1</v>
      </c>
      <c r="S21" s="175">
        <v>22240</v>
      </c>
      <c r="T21" s="44"/>
      <c r="U21" s="161">
        <v>17028.946</v>
      </c>
      <c r="V21" s="173">
        <v>2.9500000000000001E-4</v>
      </c>
      <c r="W21" s="173">
        <v>2.78696965265126E-2</v>
      </c>
      <c r="X21" s="173">
        <v>5.25448031177214E-3</v>
      </c>
    </row>
    <row r="22" spans="1:24" s="45" customFormat="1">
      <c r="A22" s="45">
        <v>382</v>
      </c>
      <c r="B22" s="45">
        <v>382</v>
      </c>
      <c r="C22" s="45" t="s">
        <v>331</v>
      </c>
      <c r="D22" s="45" t="s">
        <v>332</v>
      </c>
      <c r="E22" s="45" t="s">
        <v>129</v>
      </c>
      <c r="F22" s="45" t="s">
        <v>632</v>
      </c>
      <c r="G22" s="45" t="s">
        <v>633</v>
      </c>
      <c r="H22" s="45" t="s">
        <v>132</v>
      </c>
      <c r="I22" s="45" t="s">
        <v>567</v>
      </c>
      <c r="J22" s="45" t="s">
        <v>30</v>
      </c>
      <c r="K22" s="45" t="s">
        <v>30</v>
      </c>
      <c r="L22" s="44" t="s">
        <v>134</v>
      </c>
      <c r="M22" s="45" t="s">
        <v>40</v>
      </c>
      <c r="N22" s="45" t="s">
        <v>147</v>
      </c>
      <c r="O22" s="45" t="s">
        <v>136</v>
      </c>
      <c r="P22" s="45" t="s">
        <v>43</v>
      </c>
      <c r="Q22" s="161">
        <v>26850</v>
      </c>
      <c r="R22" s="172">
        <v>1</v>
      </c>
      <c r="S22" s="175">
        <v>41330</v>
      </c>
      <c r="T22" s="44"/>
      <c r="U22" s="161">
        <v>11097.105</v>
      </c>
      <c r="V22" s="173">
        <v>5.6300000000000002E-4</v>
      </c>
      <c r="W22" s="173">
        <v>1.8161602951673399E-2</v>
      </c>
      <c r="X22" s="173">
        <v>3.4241415240746399E-3</v>
      </c>
    </row>
    <row r="23" spans="1:24" s="45" customFormat="1">
      <c r="A23" s="45">
        <v>382</v>
      </c>
      <c r="B23" s="45">
        <v>382</v>
      </c>
      <c r="C23" s="45" t="s">
        <v>634</v>
      </c>
      <c r="D23" s="45" t="s">
        <v>635</v>
      </c>
      <c r="E23" s="45" t="s">
        <v>129</v>
      </c>
      <c r="F23" s="45" t="s">
        <v>636</v>
      </c>
      <c r="G23" s="45" t="s">
        <v>637</v>
      </c>
      <c r="H23" s="45" t="s">
        <v>132</v>
      </c>
      <c r="I23" s="45" t="s">
        <v>567</v>
      </c>
      <c r="J23" s="45" t="s">
        <v>30</v>
      </c>
      <c r="K23" s="45" t="s">
        <v>30</v>
      </c>
      <c r="L23" s="44" t="s">
        <v>134</v>
      </c>
      <c r="M23" s="44" t="s">
        <v>40</v>
      </c>
      <c r="N23" s="45" t="s">
        <v>135</v>
      </c>
      <c r="O23" s="45" t="s">
        <v>136</v>
      </c>
      <c r="P23" s="45" t="s">
        <v>43</v>
      </c>
      <c r="Q23" s="161">
        <v>14500</v>
      </c>
      <c r="R23" s="172">
        <v>1</v>
      </c>
      <c r="S23" s="175">
        <v>39940</v>
      </c>
      <c r="T23" s="44"/>
      <c r="U23" s="161">
        <v>5791.3</v>
      </c>
      <c r="V23" s="173">
        <v>2.2900000000000001E-4</v>
      </c>
      <c r="W23" s="173">
        <v>9.4780838042017295E-3</v>
      </c>
      <c r="X23" s="173">
        <v>1.7869733419998699E-3</v>
      </c>
    </row>
    <row r="24" spans="1:24" s="45" customFormat="1">
      <c r="A24" s="45">
        <v>382</v>
      </c>
      <c r="B24" s="45">
        <v>382</v>
      </c>
      <c r="C24" s="45" t="s">
        <v>638</v>
      </c>
      <c r="D24" s="45" t="s">
        <v>639</v>
      </c>
      <c r="E24" s="45" t="s">
        <v>129</v>
      </c>
      <c r="F24" s="45" t="s">
        <v>640</v>
      </c>
      <c r="G24" s="45" t="s">
        <v>641</v>
      </c>
      <c r="H24" s="45" t="s">
        <v>132</v>
      </c>
      <c r="I24" s="45" t="s">
        <v>567</v>
      </c>
      <c r="J24" s="45" t="s">
        <v>30</v>
      </c>
      <c r="K24" s="45" t="s">
        <v>30</v>
      </c>
      <c r="L24" s="44" t="s">
        <v>134</v>
      </c>
      <c r="M24" s="44" t="s">
        <v>40</v>
      </c>
      <c r="N24" s="45" t="s">
        <v>147</v>
      </c>
      <c r="O24" s="45" t="s">
        <v>136</v>
      </c>
      <c r="P24" s="45" t="s">
        <v>43</v>
      </c>
      <c r="Q24" s="161">
        <v>1353390</v>
      </c>
      <c r="R24" s="172">
        <v>1</v>
      </c>
      <c r="S24" s="175">
        <v>236</v>
      </c>
      <c r="T24" s="44"/>
      <c r="U24" s="161">
        <v>3194</v>
      </c>
      <c r="V24" s="173">
        <v>1.593E-3</v>
      </c>
      <c r="W24" s="173">
        <v>5.2273243420050504E-3</v>
      </c>
      <c r="X24" s="173">
        <v>9.8554617601176301E-4</v>
      </c>
    </row>
    <row r="25" spans="1:24" s="45" customFormat="1">
      <c r="A25" s="45">
        <v>382</v>
      </c>
      <c r="B25" s="45">
        <v>382</v>
      </c>
      <c r="C25" s="45" t="s">
        <v>642</v>
      </c>
      <c r="D25" s="45" t="s">
        <v>643</v>
      </c>
      <c r="E25" s="45" t="s">
        <v>644</v>
      </c>
      <c r="F25" s="45" t="s">
        <v>645</v>
      </c>
      <c r="G25" s="45" t="s">
        <v>646</v>
      </c>
      <c r="H25" s="45" t="s">
        <v>132</v>
      </c>
      <c r="I25" s="45" t="s">
        <v>567</v>
      </c>
      <c r="J25" s="45" t="s">
        <v>30</v>
      </c>
      <c r="K25" s="45" t="s">
        <v>87</v>
      </c>
      <c r="L25" s="44" t="s">
        <v>134</v>
      </c>
      <c r="M25" s="44" t="s">
        <v>40</v>
      </c>
      <c r="N25" s="45" t="s">
        <v>415</v>
      </c>
      <c r="O25" s="45" t="s">
        <v>136</v>
      </c>
      <c r="P25" s="45" t="s">
        <v>43</v>
      </c>
      <c r="Q25" s="161">
        <v>184130</v>
      </c>
      <c r="R25" s="172">
        <v>1</v>
      </c>
      <c r="S25" s="175">
        <v>11640</v>
      </c>
      <c r="T25" s="44"/>
      <c r="U25" s="161">
        <v>21432.732</v>
      </c>
      <c r="V25" s="173">
        <v>1.5740000000000001E-3</v>
      </c>
      <c r="W25" s="173">
        <v>3.5076965456632601E-2</v>
      </c>
      <c r="X25" s="173">
        <v>6.6133201060603998E-3</v>
      </c>
    </row>
    <row r="26" spans="1:24" s="45" customFormat="1">
      <c r="A26" s="45">
        <v>382</v>
      </c>
      <c r="B26" s="45">
        <v>382</v>
      </c>
      <c r="C26" s="45" t="s">
        <v>647</v>
      </c>
      <c r="D26" s="45" t="s">
        <v>648</v>
      </c>
      <c r="E26" s="45" t="s">
        <v>644</v>
      </c>
      <c r="F26" s="45" t="s">
        <v>649</v>
      </c>
      <c r="G26" s="45" t="s">
        <v>650</v>
      </c>
      <c r="H26" s="45" t="s">
        <v>132</v>
      </c>
      <c r="I26" s="45" t="s">
        <v>567</v>
      </c>
      <c r="J26" s="45" t="s">
        <v>30</v>
      </c>
      <c r="K26" s="45" t="s">
        <v>30</v>
      </c>
      <c r="L26" s="44" t="s">
        <v>134</v>
      </c>
      <c r="M26" s="44" t="s">
        <v>40</v>
      </c>
      <c r="N26" s="45" t="s">
        <v>415</v>
      </c>
      <c r="O26" s="45" t="s">
        <v>136</v>
      </c>
      <c r="P26" s="45" t="s">
        <v>43</v>
      </c>
      <c r="Q26" s="161">
        <v>200000</v>
      </c>
      <c r="R26" s="172">
        <v>1</v>
      </c>
      <c r="S26" s="175">
        <v>1803</v>
      </c>
      <c r="T26" s="44"/>
      <c r="U26" s="161">
        <v>3606</v>
      </c>
      <c r="V26" s="173">
        <v>1.7000000000000001E-4</v>
      </c>
      <c r="W26" s="173">
        <v>5.9016058912422804E-3</v>
      </c>
      <c r="X26" s="173">
        <v>1.11267347076676E-3</v>
      </c>
    </row>
    <row r="27" spans="1:24" s="45" customFormat="1">
      <c r="A27" s="45">
        <v>382</v>
      </c>
      <c r="B27" s="45">
        <v>382</v>
      </c>
      <c r="C27" s="45" t="s">
        <v>651</v>
      </c>
      <c r="D27" s="45" t="s">
        <v>652</v>
      </c>
      <c r="E27" s="45" t="s">
        <v>129</v>
      </c>
      <c r="F27" s="45" t="s">
        <v>653</v>
      </c>
      <c r="G27" s="45" t="s">
        <v>654</v>
      </c>
      <c r="H27" s="45" t="s">
        <v>132</v>
      </c>
      <c r="I27" s="45" t="s">
        <v>567</v>
      </c>
      <c r="J27" s="45" t="s">
        <v>30</v>
      </c>
      <c r="K27" s="45" t="s">
        <v>87</v>
      </c>
      <c r="L27" s="44" t="s">
        <v>134</v>
      </c>
      <c r="M27" s="44" t="s">
        <v>40</v>
      </c>
      <c r="N27" s="45" t="s">
        <v>655</v>
      </c>
      <c r="O27" s="45" t="s">
        <v>136</v>
      </c>
      <c r="P27" s="45" t="s">
        <v>43</v>
      </c>
      <c r="Q27" s="161">
        <v>17198</v>
      </c>
      <c r="R27" s="172">
        <v>1</v>
      </c>
      <c r="S27" s="175">
        <v>35710</v>
      </c>
      <c r="T27" s="44"/>
      <c r="U27" s="161">
        <v>6141.4059999999999</v>
      </c>
      <c r="V27" s="173">
        <v>2.3000000000000001E-4</v>
      </c>
      <c r="W27" s="173">
        <v>1.0051069509093E-2</v>
      </c>
      <c r="X27" s="173">
        <v>1.8950025809409601E-3</v>
      </c>
    </row>
    <row r="28" spans="1:24" s="45" customFormat="1">
      <c r="A28" s="45">
        <v>382</v>
      </c>
      <c r="B28" s="45">
        <v>382</v>
      </c>
      <c r="C28" s="45" t="s">
        <v>656</v>
      </c>
      <c r="D28" s="45" t="s">
        <v>657</v>
      </c>
      <c r="E28" s="45" t="s">
        <v>129</v>
      </c>
      <c r="F28" s="45" t="s">
        <v>656</v>
      </c>
      <c r="G28" s="45" t="s">
        <v>658</v>
      </c>
      <c r="H28" s="45" t="s">
        <v>132</v>
      </c>
      <c r="I28" s="45" t="s">
        <v>567</v>
      </c>
      <c r="J28" s="45" t="s">
        <v>30</v>
      </c>
      <c r="K28" s="45" t="s">
        <v>30</v>
      </c>
      <c r="L28" s="44" t="s">
        <v>134</v>
      </c>
      <c r="M28" s="44" t="s">
        <v>40</v>
      </c>
      <c r="N28" s="45" t="s">
        <v>659</v>
      </c>
      <c r="O28" s="45" t="s">
        <v>136</v>
      </c>
      <c r="P28" s="45" t="s">
        <v>43</v>
      </c>
      <c r="Q28" s="161">
        <v>115510</v>
      </c>
      <c r="R28" s="172">
        <v>1</v>
      </c>
      <c r="S28" s="175">
        <v>20990</v>
      </c>
      <c r="T28" s="44"/>
      <c r="U28" s="161">
        <v>24245.548999999999</v>
      </c>
      <c r="V28" s="173">
        <v>1.2689999999999999E-3</v>
      </c>
      <c r="W28" s="173">
        <v>3.9680442267000397E-2</v>
      </c>
      <c r="X28" s="173">
        <v>7.4812476862106299E-3</v>
      </c>
    </row>
    <row r="29" spans="1:24" s="45" customFormat="1">
      <c r="A29" s="45">
        <v>382</v>
      </c>
      <c r="B29" s="45">
        <v>382</v>
      </c>
      <c r="C29" s="45" t="s">
        <v>352</v>
      </c>
      <c r="D29" s="45" t="s">
        <v>353</v>
      </c>
      <c r="E29" s="45" t="s">
        <v>129</v>
      </c>
      <c r="F29" s="45" t="s">
        <v>660</v>
      </c>
      <c r="G29" s="45" t="s">
        <v>661</v>
      </c>
      <c r="H29" s="45" t="s">
        <v>132</v>
      </c>
      <c r="I29" s="45" t="s">
        <v>567</v>
      </c>
      <c r="J29" s="45" t="s">
        <v>30</v>
      </c>
      <c r="K29" s="45" t="s">
        <v>30</v>
      </c>
      <c r="L29" s="44" t="s">
        <v>134</v>
      </c>
      <c r="M29" s="44" t="s">
        <v>40</v>
      </c>
      <c r="N29" s="45" t="s">
        <v>147</v>
      </c>
      <c r="O29" s="45" t="s">
        <v>136</v>
      </c>
      <c r="P29" s="45" t="s">
        <v>43</v>
      </c>
      <c r="Q29" s="161">
        <v>33673</v>
      </c>
      <c r="R29" s="172">
        <v>1</v>
      </c>
      <c r="S29" s="175">
        <v>36050</v>
      </c>
      <c r="T29" s="44"/>
      <c r="U29" s="161">
        <v>12139.117</v>
      </c>
      <c r="V29" s="173">
        <v>2.7799999999999998E-4</v>
      </c>
      <c r="W29" s="173">
        <v>1.9866966569849299E-2</v>
      </c>
      <c r="X29" s="173">
        <v>3.7456663583186499E-3</v>
      </c>
    </row>
    <row r="30" spans="1:24" s="45" customFormat="1">
      <c r="A30" s="45">
        <v>382</v>
      </c>
      <c r="B30" s="45">
        <v>382</v>
      </c>
      <c r="C30" s="45" t="s">
        <v>358</v>
      </c>
      <c r="D30" s="45" t="s">
        <v>359</v>
      </c>
      <c r="E30" s="45" t="s">
        <v>129</v>
      </c>
      <c r="F30" s="45" t="s">
        <v>662</v>
      </c>
      <c r="G30" s="45" t="s">
        <v>663</v>
      </c>
      <c r="H30" s="45" t="s">
        <v>132</v>
      </c>
      <c r="I30" s="45" t="s">
        <v>567</v>
      </c>
      <c r="J30" s="45" t="s">
        <v>30</v>
      </c>
      <c r="K30" s="45" t="s">
        <v>30</v>
      </c>
      <c r="L30" s="44" t="s">
        <v>134</v>
      </c>
      <c r="M30" s="44" t="s">
        <v>40</v>
      </c>
      <c r="N30" s="45" t="s">
        <v>210</v>
      </c>
      <c r="O30" s="45" t="s">
        <v>136</v>
      </c>
      <c r="P30" s="45" t="s">
        <v>43</v>
      </c>
      <c r="Q30" s="161">
        <v>636428</v>
      </c>
      <c r="R30" s="172">
        <v>1</v>
      </c>
      <c r="S30" s="175">
        <v>7205</v>
      </c>
      <c r="T30" s="44"/>
      <c r="U30" s="161">
        <v>45854.637000000002</v>
      </c>
      <c r="V30" s="173">
        <v>4.7600000000000002E-4</v>
      </c>
      <c r="W30" s="173">
        <v>7.5046033893682404E-2</v>
      </c>
      <c r="X30" s="173">
        <v>1.41489846219105E-2</v>
      </c>
    </row>
    <row r="31" spans="1:24" s="45" customFormat="1">
      <c r="A31" s="45">
        <v>382</v>
      </c>
      <c r="B31" s="45">
        <v>382</v>
      </c>
      <c r="C31" s="45" t="s">
        <v>664</v>
      </c>
      <c r="D31" s="45" t="s">
        <v>665</v>
      </c>
      <c r="E31" s="45" t="s">
        <v>129</v>
      </c>
      <c r="F31" s="45" t="s">
        <v>666</v>
      </c>
      <c r="G31" s="45" t="s">
        <v>667</v>
      </c>
      <c r="H31" s="45" t="s">
        <v>132</v>
      </c>
      <c r="I31" s="45" t="s">
        <v>567</v>
      </c>
      <c r="J31" s="45" t="s">
        <v>30</v>
      </c>
      <c r="K31" s="45" t="s">
        <v>30</v>
      </c>
      <c r="L31" s="44" t="s">
        <v>134</v>
      </c>
      <c r="M31" s="44" t="s">
        <v>40</v>
      </c>
      <c r="N31" s="45" t="s">
        <v>394</v>
      </c>
      <c r="O31" s="45" t="s">
        <v>136</v>
      </c>
      <c r="P31" s="45" t="s">
        <v>43</v>
      </c>
      <c r="Q31" s="161">
        <v>9836</v>
      </c>
      <c r="R31" s="172">
        <v>1</v>
      </c>
      <c r="S31" s="175">
        <v>31330</v>
      </c>
      <c r="T31" s="44"/>
      <c r="U31" s="161">
        <v>3081.6190000000001</v>
      </c>
      <c r="V31" s="173">
        <v>7.0899999999999999E-4</v>
      </c>
      <c r="W31" s="173">
        <v>5.0433997960740396E-3</v>
      </c>
      <c r="X31" s="173">
        <v>9.5086951907268297E-4</v>
      </c>
    </row>
    <row r="32" spans="1:24" s="45" customFormat="1">
      <c r="A32" s="45">
        <v>382</v>
      </c>
      <c r="B32" s="45">
        <v>382</v>
      </c>
      <c r="C32" s="45" t="s">
        <v>514</v>
      </c>
      <c r="D32" s="45" t="s">
        <v>515</v>
      </c>
      <c r="E32" s="45" t="s">
        <v>129</v>
      </c>
      <c r="F32" s="45" t="s">
        <v>668</v>
      </c>
      <c r="G32" s="45" t="s">
        <v>669</v>
      </c>
      <c r="H32" s="45" t="s">
        <v>132</v>
      </c>
      <c r="I32" s="45" t="s">
        <v>567</v>
      </c>
      <c r="J32" s="45" t="s">
        <v>30</v>
      </c>
      <c r="K32" s="45" t="s">
        <v>30</v>
      </c>
      <c r="L32" s="44" t="s">
        <v>134</v>
      </c>
      <c r="M32" s="44" t="s">
        <v>40</v>
      </c>
      <c r="N32" s="45" t="s">
        <v>518</v>
      </c>
      <c r="O32" s="45" t="s">
        <v>136</v>
      </c>
      <c r="P32" s="45" t="s">
        <v>43</v>
      </c>
      <c r="Q32" s="161">
        <v>252000</v>
      </c>
      <c r="R32" s="172">
        <v>1</v>
      </c>
      <c r="S32" s="175">
        <v>3849</v>
      </c>
      <c r="T32" s="44"/>
      <c r="U32" s="161">
        <v>9699.48</v>
      </c>
      <c r="V32" s="173">
        <v>1.312E-3</v>
      </c>
      <c r="W32" s="173">
        <v>1.5874239686629699E-2</v>
      </c>
      <c r="X32" s="173">
        <v>2.9928879856441402E-3</v>
      </c>
    </row>
    <row r="33" spans="1:24" s="45" customFormat="1">
      <c r="A33" s="45">
        <v>382</v>
      </c>
      <c r="B33" s="45">
        <v>382</v>
      </c>
      <c r="C33" s="45" t="s">
        <v>670</v>
      </c>
      <c r="D33" s="45" t="s">
        <v>671</v>
      </c>
      <c r="E33" s="45" t="s">
        <v>129</v>
      </c>
      <c r="F33" s="45" t="s">
        <v>672</v>
      </c>
      <c r="G33" s="45" t="s">
        <v>673</v>
      </c>
      <c r="H33" s="45" t="s">
        <v>132</v>
      </c>
      <c r="I33" s="45" t="s">
        <v>567</v>
      </c>
      <c r="J33" s="45" t="s">
        <v>30</v>
      </c>
      <c r="K33" s="45" t="s">
        <v>30</v>
      </c>
      <c r="L33" s="44" t="s">
        <v>134</v>
      </c>
      <c r="M33" s="44" t="s">
        <v>40</v>
      </c>
      <c r="N33" s="45" t="s">
        <v>674</v>
      </c>
      <c r="O33" s="45" t="s">
        <v>136</v>
      </c>
      <c r="P33" s="45" t="s">
        <v>43</v>
      </c>
      <c r="Q33" s="161">
        <v>612206</v>
      </c>
      <c r="R33" s="172">
        <v>1</v>
      </c>
      <c r="S33" s="175">
        <v>889.3</v>
      </c>
      <c r="T33" s="44"/>
      <c r="U33" s="161">
        <v>5444.348</v>
      </c>
      <c r="V33" s="173">
        <v>2.1220000000000002E-3</v>
      </c>
      <c r="W33" s="173">
        <v>8.9102595626471704E-3</v>
      </c>
      <c r="X33" s="173">
        <v>1.67991723197165E-3</v>
      </c>
    </row>
    <row r="34" spans="1:24" s="45" customFormat="1">
      <c r="A34" s="45">
        <v>382</v>
      </c>
      <c r="B34" s="45">
        <v>382</v>
      </c>
      <c r="C34" s="45" t="s">
        <v>675</v>
      </c>
      <c r="D34" s="45" t="s">
        <v>676</v>
      </c>
      <c r="E34" s="45" t="s">
        <v>677</v>
      </c>
      <c r="F34" s="45" t="s">
        <v>678</v>
      </c>
      <c r="G34" s="45" t="s">
        <v>679</v>
      </c>
      <c r="H34" s="45" t="s">
        <v>132</v>
      </c>
      <c r="I34" s="45" t="s">
        <v>567</v>
      </c>
      <c r="J34" s="45" t="s">
        <v>86</v>
      </c>
      <c r="K34" s="45" t="s">
        <v>680</v>
      </c>
      <c r="L34" s="44" t="s">
        <v>134</v>
      </c>
      <c r="M34" s="44" t="s">
        <v>681</v>
      </c>
      <c r="N34" s="45" t="s">
        <v>682</v>
      </c>
      <c r="O34" s="45" t="s">
        <v>136</v>
      </c>
      <c r="P34" s="45" t="s">
        <v>34</v>
      </c>
      <c r="Q34" s="161">
        <v>9225</v>
      </c>
      <c r="R34" s="172">
        <v>3.19</v>
      </c>
      <c r="S34" s="175">
        <v>21416</v>
      </c>
      <c r="T34" s="44"/>
      <c r="U34" s="161">
        <v>6302.2470000000003</v>
      </c>
      <c r="V34" s="173">
        <v>6.0000000000000002E-6</v>
      </c>
      <c r="W34" s="173">
        <v>1.0314303291505201E-2</v>
      </c>
      <c r="X34" s="173">
        <v>1.9446319956625E-3</v>
      </c>
    </row>
    <row r="35" spans="1:24" s="45" customFormat="1">
      <c r="A35" s="45">
        <v>382</v>
      </c>
      <c r="B35" s="45">
        <v>382</v>
      </c>
      <c r="C35" s="45" t="s">
        <v>683</v>
      </c>
      <c r="D35" s="45" t="s">
        <v>684</v>
      </c>
      <c r="E35" s="45" t="s">
        <v>677</v>
      </c>
      <c r="F35" s="45" t="s">
        <v>685</v>
      </c>
      <c r="G35" s="45" t="s">
        <v>686</v>
      </c>
      <c r="H35" s="45" t="s">
        <v>132</v>
      </c>
      <c r="I35" s="45" t="s">
        <v>567</v>
      </c>
      <c r="J35" s="45" t="s">
        <v>86</v>
      </c>
      <c r="K35" s="45" t="s">
        <v>87</v>
      </c>
      <c r="L35" s="44" t="s">
        <v>134</v>
      </c>
      <c r="M35" s="44" t="s">
        <v>681</v>
      </c>
      <c r="N35" s="45" t="s">
        <v>687</v>
      </c>
      <c r="O35" s="45" t="s">
        <v>136</v>
      </c>
      <c r="P35" s="45" t="s">
        <v>34</v>
      </c>
      <c r="Q35" s="161">
        <v>23200</v>
      </c>
      <c r="R35" s="172">
        <v>3.19</v>
      </c>
      <c r="S35" s="175">
        <v>31300</v>
      </c>
      <c r="T35" s="44"/>
      <c r="U35" s="161">
        <v>23164.504000000001</v>
      </c>
      <c r="V35" s="173">
        <v>3.9999999999999998E-6</v>
      </c>
      <c r="W35" s="173">
        <v>3.7911196138132403E-2</v>
      </c>
      <c r="X35" s="173">
        <v>7.1476786090600396E-3</v>
      </c>
    </row>
    <row r="36" spans="1:24" s="45" customFormat="1">
      <c r="A36" s="45">
        <v>382</v>
      </c>
      <c r="B36" s="45">
        <v>382</v>
      </c>
      <c r="C36" s="45" t="s">
        <v>688</v>
      </c>
      <c r="D36" s="45" t="s">
        <v>689</v>
      </c>
      <c r="E36" s="45" t="s">
        <v>677</v>
      </c>
      <c r="F36" s="45" t="s">
        <v>690</v>
      </c>
      <c r="G36" s="45" t="s">
        <v>691</v>
      </c>
      <c r="H36" s="45" t="s">
        <v>132</v>
      </c>
      <c r="I36" s="45" t="s">
        <v>567</v>
      </c>
      <c r="J36" s="45" t="s">
        <v>86</v>
      </c>
      <c r="K36" s="45" t="s">
        <v>87</v>
      </c>
      <c r="L36" s="44" t="s">
        <v>134</v>
      </c>
      <c r="M36" s="44" t="s">
        <v>681</v>
      </c>
      <c r="N36" s="45" t="s">
        <v>692</v>
      </c>
      <c r="O36" s="45" t="s">
        <v>136</v>
      </c>
      <c r="P36" s="45" t="s">
        <v>34</v>
      </c>
      <c r="Q36" s="161">
        <v>9950</v>
      </c>
      <c r="R36" s="172">
        <v>3.19</v>
      </c>
      <c r="S36" s="175">
        <v>23082</v>
      </c>
      <c r="T36" s="44"/>
      <c r="U36" s="161">
        <v>7326.3419999999996</v>
      </c>
      <c r="V36" s="173">
        <v>9.9999999999999995E-7</v>
      </c>
      <c r="W36" s="173">
        <v>1.19903450770363E-2</v>
      </c>
      <c r="X36" s="173">
        <v>2.26062856761667E-3</v>
      </c>
    </row>
    <row r="37" spans="1:24" s="45" customFormat="1">
      <c r="A37" s="45">
        <v>382</v>
      </c>
      <c r="B37" s="45">
        <v>382</v>
      </c>
      <c r="C37" s="45" t="s">
        <v>693</v>
      </c>
      <c r="D37" s="45" t="s">
        <v>694</v>
      </c>
      <c r="E37" s="45" t="s">
        <v>677</v>
      </c>
      <c r="F37" s="45" t="s">
        <v>695</v>
      </c>
      <c r="G37" s="45" t="s">
        <v>696</v>
      </c>
      <c r="H37" s="45" t="s">
        <v>132</v>
      </c>
      <c r="I37" s="45" t="s">
        <v>567</v>
      </c>
      <c r="J37" s="45" t="s">
        <v>86</v>
      </c>
      <c r="K37" s="45" t="s">
        <v>87</v>
      </c>
      <c r="L37" s="44" t="s">
        <v>134</v>
      </c>
      <c r="M37" s="44" t="s">
        <v>681</v>
      </c>
      <c r="N37" s="45" t="s">
        <v>682</v>
      </c>
      <c r="O37" s="45" t="s">
        <v>136</v>
      </c>
      <c r="P37" s="45" t="s">
        <v>34</v>
      </c>
      <c r="Q37" s="161">
        <v>3657</v>
      </c>
      <c r="R37" s="172">
        <v>3.19</v>
      </c>
      <c r="S37" s="175">
        <v>106986</v>
      </c>
      <c r="T37" s="44"/>
      <c r="U37" s="161">
        <v>12480.805</v>
      </c>
      <c r="V37" s="173">
        <v>9.0000000000000002E-6</v>
      </c>
      <c r="W37" s="173">
        <v>2.0426176270016499E-2</v>
      </c>
      <c r="X37" s="173">
        <v>3.8510983050528201E-3</v>
      </c>
    </row>
    <row r="38" spans="1:24" s="45" customFormat="1">
      <c r="A38" s="45">
        <v>382</v>
      </c>
      <c r="B38" s="45">
        <v>382</v>
      </c>
      <c r="C38" s="45" t="s">
        <v>697</v>
      </c>
      <c r="D38" s="45" t="s">
        <v>698</v>
      </c>
      <c r="E38" s="45" t="s">
        <v>677</v>
      </c>
      <c r="F38" s="45" t="s">
        <v>699</v>
      </c>
      <c r="G38" s="45" t="s">
        <v>700</v>
      </c>
      <c r="H38" s="45" t="s">
        <v>132</v>
      </c>
      <c r="I38" s="45" t="s">
        <v>567</v>
      </c>
      <c r="J38" s="45" t="s">
        <v>86</v>
      </c>
      <c r="K38" s="45" t="s">
        <v>87</v>
      </c>
      <c r="L38" s="44" t="s">
        <v>134</v>
      </c>
      <c r="M38" s="44" t="s">
        <v>681</v>
      </c>
      <c r="N38" s="45" t="s">
        <v>682</v>
      </c>
      <c r="O38" s="45" t="s">
        <v>136</v>
      </c>
      <c r="P38" s="45" t="s">
        <v>34</v>
      </c>
      <c r="Q38" s="161">
        <v>7750</v>
      </c>
      <c r="R38" s="172">
        <v>3.19</v>
      </c>
      <c r="S38" s="175">
        <v>34610</v>
      </c>
      <c r="T38" s="159">
        <v>5.0369999999999999</v>
      </c>
      <c r="U38" s="161">
        <v>8572.527</v>
      </c>
      <c r="V38" s="173">
        <v>1.7E-5</v>
      </c>
      <c r="W38" s="173">
        <v>1.40298599856719E-2</v>
      </c>
      <c r="X38" s="173">
        <v>2.6451534196471399E-3</v>
      </c>
    </row>
    <row r="39" spans="1:24" s="45" customFormat="1">
      <c r="A39" s="45">
        <v>382</v>
      </c>
      <c r="B39" s="45">
        <v>382</v>
      </c>
      <c r="C39" s="45" t="s">
        <v>701</v>
      </c>
      <c r="D39" s="45" t="s">
        <v>702</v>
      </c>
      <c r="E39" s="45" t="s">
        <v>129</v>
      </c>
      <c r="F39" s="45" t="s">
        <v>703</v>
      </c>
      <c r="G39" s="45" t="s">
        <v>704</v>
      </c>
      <c r="H39" s="45" t="s">
        <v>132</v>
      </c>
      <c r="I39" s="45" t="s">
        <v>567</v>
      </c>
      <c r="J39" s="45" t="s">
        <v>86</v>
      </c>
      <c r="K39" s="45" t="s">
        <v>202</v>
      </c>
      <c r="L39" s="44" t="s">
        <v>134</v>
      </c>
      <c r="M39" s="44" t="s">
        <v>681</v>
      </c>
      <c r="N39" s="45" t="s">
        <v>682</v>
      </c>
      <c r="O39" s="45" t="s">
        <v>136</v>
      </c>
      <c r="P39" s="45" t="s">
        <v>34</v>
      </c>
      <c r="Q39" s="161">
        <v>28700</v>
      </c>
      <c r="R39" s="172">
        <v>3.19</v>
      </c>
      <c r="S39" s="175">
        <v>10634.5</v>
      </c>
      <c r="T39" s="44"/>
      <c r="U39" s="161">
        <v>9736.2039999999997</v>
      </c>
      <c r="V39" s="173">
        <v>6.6299999999999996E-4</v>
      </c>
      <c r="W39" s="173">
        <v>1.59343421009128E-2</v>
      </c>
      <c r="X39" s="173">
        <v>3.0042195389762601E-3</v>
      </c>
    </row>
    <row r="40" spans="1:24" s="45" customFormat="1">
      <c r="A40" s="45">
        <v>382</v>
      </c>
      <c r="B40" s="45">
        <v>382</v>
      </c>
      <c r="C40" s="45" t="s">
        <v>705</v>
      </c>
      <c r="D40" s="45" t="s">
        <v>706</v>
      </c>
      <c r="E40" s="45" t="s">
        <v>677</v>
      </c>
      <c r="F40" s="45" t="s">
        <v>707</v>
      </c>
      <c r="G40" s="45" t="s">
        <v>708</v>
      </c>
      <c r="H40" s="45" t="s">
        <v>132</v>
      </c>
      <c r="I40" s="45" t="s">
        <v>567</v>
      </c>
      <c r="J40" s="45" t="s">
        <v>30</v>
      </c>
      <c r="K40" s="45" t="s">
        <v>30</v>
      </c>
      <c r="L40" s="44" t="s">
        <v>134</v>
      </c>
      <c r="M40" s="44" t="s">
        <v>681</v>
      </c>
      <c r="N40" s="45" t="s">
        <v>687</v>
      </c>
      <c r="O40" s="45" t="s">
        <v>136</v>
      </c>
      <c r="P40" s="45" t="s">
        <v>34</v>
      </c>
      <c r="Q40" s="161">
        <v>10500</v>
      </c>
      <c r="R40" s="172">
        <v>3.19</v>
      </c>
      <c r="S40" s="175">
        <v>18556</v>
      </c>
      <c r="T40" s="44"/>
      <c r="U40" s="161">
        <v>6215.3320000000003</v>
      </c>
      <c r="V40" s="173">
        <v>9.5000000000000005E-5</v>
      </c>
      <c r="W40" s="173">
        <v>1.01720579943283E-2</v>
      </c>
      <c r="X40" s="173">
        <v>1.91781343620144E-3</v>
      </c>
    </row>
    <row r="41" spans="1:24" s="45" customFormat="1">
      <c r="A41" s="45">
        <v>382</v>
      </c>
      <c r="B41" s="45">
        <v>382</v>
      </c>
      <c r="C41" s="45" t="s">
        <v>709</v>
      </c>
      <c r="D41" s="45" t="s">
        <v>710</v>
      </c>
      <c r="E41" s="45" t="s">
        <v>677</v>
      </c>
      <c r="F41" s="45" t="s">
        <v>711</v>
      </c>
      <c r="G41" s="45" t="s">
        <v>712</v>
      </c>
      <c r="H41" s="45" t="s">
        <v>132</v>
      </c>
      <c r="I41" s="45" t="s">
        <v>567</v>
      </c>
      <c r="J41" s="45" t="s">
        <v>86</v>
      </c>
      <c r="K41" s="45" t="s">
        <v>87</v>
      </c>
      <c r="L41" s="44" t="s">
        <v>134</v>
      </c>
      <c r="M41" s="44" t="s">
        <v>681</v>
      </c>
      <c r="N41" s="45" t="s">
        <v>713</v>
      </c>
      <c r="O41" s="45" t="s">
        <v>136</v>
      </c>
      <c r="P41" s="45" t="s">
        <v>34</v>
      </c>
      <c r="Q41" s="161">
        <v>2180</v>
      </c>
      <c r="R41" s="172">
        <v>3.19</v>
      </c>
      <c r="S41" s="175">
        <v>86234</v>
      </c>
      <c r="T41" s="44"/>
      <c r="U41" s="161">
        <v>5996.8850000000002</v>
      </c>
      <c r="V41" s="173">
        <v>5.0000000000000004E-6</v>
      </c>
      <c r="W41" s="173">
        <v>9.8145454326196008E-3</v>
      </c>
      <c r="X41" s="173">
        <v>1.8504089449138299E-3</v>
      </c>
    </row>
    <row r="42" spans="1:24" s="45" customFormat="1">
      <c r="A42" s="45">
        <v>382</v>
      </c>
      <c r="B42" s="45">
        <v>382</v>
      </c>
      <c r="C42" s="45" t="s">
        <v>714</v>
      </c>
      <c r="D42" s="45" t="s">
        <v>715</v>
      </c>
      <c r="E42" s="45" t="s">
        <v>129</v>
      </c>
      <c r="F42" s="45" t="s">
        <v>716</v>
      </c>
      <c r="G42" s="45" t="s">
        <v>717</v>
      </c>
      <c r="H42" s="45" t="s">
        <v>132</v>
      </c>
      <c r="I42" s="45" t="s">
        <v>567</v>
      </c>
      <c r="J42" s="45" t="s">
        <v>86</v>
      </c>
      <c r="K42" s="45" t="s">
        <v>87</v>
      </c>
      <c r="L42" s="44" t="s">
        <v>134</v>
      </c>
      <c r="M42" s="44" t="s">
        <v>718</v>
      </c>
      <c r="N42" s="45" t="s">
        <v>692</v>
      </c>
      <c r="O42" s="45" t="s">
        <v>136</v>
      </c>
      <c r="P42" s="45" t="s">
        <v>34</v>
      </c>
      <c r="Q42" s="161">
        <v>3797</v>
      </c>
      <c r="R42" s="172">
        <v>3.19</v>
      </c>
      <c r="S42" s="175">
        <v>1976</v>
      </c>
      <c r="T42" s="44"/>
      <c r="U42" s="161">
        <v>239.34200000000001</v>
      </c>
      <c r="V42" s="173">
        <v>9.7999999999999997E-5</v>
      </c>
      <c r="W42" s="173">
        <v>3.9170823508772402E-4</v>
      </c>
      <c r="X42" s="173">
        <v>7.3851654870710998E-5</v>
      </c>
    </row>
    <row r="43" spans="1:24" s="45" customFormat="1">
      <c r="A43" s="45">
        <v>382</v>
      </c>
      <c r="B43" s="45">
        <v>382</v>
      </c>
      <c r="C43" s="45" t="s">
        <v>719</v>
      </c>
      <c r="D43" s="45" t="s">
        <v>720</v>
      </c>
      <c r="E43" s="45" t="s">
        <v>677</v>
      </c>
      <c r="F43" s="45" t="s">
        <v>721</v>
      </c>
      <c r="G43" s="45" t="s">
        <v>722</v>
      </c>
      <c r="H43" s="45" t="s">
        <v>132</v>
      </c>
      <c r="I43" s="45" t="s">
        <v>567</v>
      </c>
      <c r="J43" s="45" t="s">
        <v>86</v>
      </c>
      <c r="K43" s="45" t="s">
        <v>723</v>
      </c>
      <c r="L43" s="44" t="s">
        <v>134</v>
      </c>
      <c r="M43" s="44" t="s">
        <v>724</v>
      </c>
      <c r="N43" s="45" t="s">
        <v>725</v>
      </c>
      <c r="O43" s="45" t="s">
        <v>136</v>
      </c>
      <c r="P43" s="45" t="s">
        <v>726</v>
      </c>
      <c r="Q43" s="161">
        <v>1964</v>
      </c>
      <c r="R43" s="172">
        <v>0.4093</v>
      </c>
      <c r="S43" s="175">
        <v>11160</v>
      </c>
      <c r="T43" s="44"/>
      <c r="U43" s="161">
        <v>89.710999999999999</v>
      </c>
      <c r="V43" s="173">
        <v>9.9999999999999995E-7</v>
      </c>
      <c r="W43" s="173">
        <v>1.4682225983623099E-4</v>
      </c>
      <c r="X43" s="173">
        <v>2.7681488131937799E-5</v>
      </c>
    </row>
    <row r="44" spans="1:24" s="45" customFormat="1">
      <c r="A44" s="45">
        <v>382</v>
      </c>
      <c r="B44" s="45">
        <v>382</v>
      </c>
      <c r="C44" s="45" t="s">
        <v>727</v>
      </c>
      <c r="D44" s="45" t="s">
        <v>728</v>
      </c>
      <c r="E44" s="45" t="s">
        <v>677</v>
      </c>
      <c r="F44" s="45" t="s">
        <v>729</v>
      </c>
      <c r="G44" s="45" t="s">
        <v>730</v>
      </c>
      <c r="H44" s="45" t="s">
        <v>132</v>
      </c>
      <c r="I44" s="45" t="s">
        <v>567</v>
      </c>
      <c r="J44" s="45" t="s">
        <v>86</v>
      </c>
      <c r="K44" s="45" t="s">
        <v>87</v>
      </c>
      <c r="L44" s="44" t="s">
        <v>134</v>
      </c>
      <c r="M44" s="44" t="s">
        <v>718</v>
      </c>
      <c r="N44" s="45" t="s">
        <v>731</v>
      </c>
      <c r="O44" s="45" t="s">
        <v>136</v>
      </c>
      <c r="P44" s="45" t="s">
        <v>34</v>
      </c>
      <c r="Q44" s="161">
        <v>4727</v>
      </c>
      <c r="R44" s="172">
        <v>3.19</v>
      </c>
      <c r="S44" s="175">
        <v>57088</v>
      </c>
      <c r="T44" s="44"/>
      <c r="U44" s="161">
        <v>8608.3739999999998</v>
      </c>
      <c r="V44" s="173">
        <v>3.0000000000000001E-6</v>
      </c>
      <c r="W44" s="173">
        <v>1.4088527217124299E-2</v>
      </c>
      <c r="X44" s="173">
        <v>2.65621438733008E-3</v>
      </c>
    </row>
    <row r="45" spans="1:24" s="45" customFormat="1">
      <c r="A45" s="45">
        <v>382</v>
      </c>
      <c r="B45" s="45">
        <v>382</v>
      </c>
      <c r="C45" s="45" t="s">
        <v>732</v>
      </c>
      <c r="D45" s="45" t="s">
        <v>733</v>
      </c>
      <c r="E45" s="45" t="s">
        <v>677</v>
      </c>
      <c r="F45" s="45" t="s">
        <v>734</v>
      </c>
      <c r="G45" s="45" t="s">
        <v>735</v>
      </c>
      <c r="H45" s="45" t="s">
        <v>132</v>
      </c>
      <c r="I45" s="45" t="s">
        <v>567</v>
      </c>
      <c r="J45" s="45" t="s">
        <v>86</v>
      </c>
      <c r="K45" s="45" t="s">
        <v>87</v>
      </c>
      <c r="L45" s="44" t="s">
        <v>134</v>
      </c>
      <c r="M45" s="44" t="s">
        <v>681</v>
      </c>
      <c r="N45" s="45" t="s">
        <v>687</v>
      </c>
      <c r="O45" s="45" t="s">
        <v>136</v>
      </c>
      <c r="P45" s="45" t="s">
        <v>34</v>
      </c>
      <c r="Q45" s="161">
        <v>5540</v>
      </c>
      <c r="R45" s="172">
        <v>3.19</v>
      </c>
      <c r="S45" s="175">
        <v>48362</v>
      </c>
      <c r="T45" s="44"/>
      <c r="U45" s="161">
        <v>8546.8230000000003</v>
      </c>
      <c r="V45" s="173">
        <v>9.9999999999999995E-7</v>
      </c>
      <c r="W45" s="173">
        <v>1.3987792528758499E-2</v>
      </c>
      <c r="X45" s="173">
        <v>2.6372221304094699E-3</v>
      </c>
    </row>
    <row r="46" spans="1:24" s="45" customFormat="1">
      <c r="A46" s="45">
        <v>382</v>
      </c>
      <c r="B46" s="45">
        <v>382</v>
      </c>
      <c r="C46" s="45" t="s">
        <v>736</v>
      </c>
      <c r="D46" s="45" t="s">
        <v>737</v>
      </c>
      <c r="E46" s="45" t="s">
        <v>129</v>
      </c>
      <c r="F46" s="45" t="s">
        <v>738</v>
      </c>
      <c r="G46" s="45" t="s">
        <v>739</v>
      </c>
      <c r="H46" s="45" t="s">
        <v>132</v>
      </c>
      <c r="I46" s="45" t="s">
        <v>567</v>
      </c>
      <c r="J46" s="45" t="s">
        <v>86</v>
      </c>
      <c r="K46" s="45" t="s">
        <v>202</v>
      </c>
      <c r="L46" s="44" t="s">
        <v>134</v>
      </c>
      <c r="M46" s="44" t="s">
        <v>681</v>
      </c>
      <c r="N46" s="45" t="s">
        <v>682</v>
      </c>
      <c r="O46" s="45" t="s">
        <v>136</v>
      </c>
      <c r="P46" s="45" t="s">
        <v>34</v>
      </c>
      <c r="Q46" s="161">
        <v>10228</v>
      </c>
      <c r="R46" s="172">
        <v>3.19</v>
      </c>
      <c r="S46" s="175">
        <v>32839</v>
      </c>
      <c r="T46" s="44"/>
      <c r="U46" s="161">
        <v>10714.486000000001</v>
      </c>
      <c r="V46" s="173">
        <v>3.5199999999999999E-4</v>
      </c>
      <c r="W46" s="173">
        <v>1.7535405276188101E-2</v>
      </c>
      <c r="X46" s="173">
        <v>3.3060798381863601E-3</v>
      </c>
    </row>
    <row r="47" spans="1:24" s="45" customFormat="1">
      <c r="A47" s="45">
        <v>382</v>
      </c>
      <c r="B47" s="45">
        <v>382</v>
      </c>
      <c r="C47" s="45" t="s">
        <v>740</v>
      </c>
      <c r="D47" s="45" t="s">
        <v>741</v>
      </c>
      <c r="E47" s="45" t="s">
        <v>677</v>
      </c>
      <c r="F47" s="45" t="s">
        <v>742</v>
      </c>
      <c r="G47" s="45" t="s">
        <v>743</v>
      </c>
      <c r="H47" s="45" t="s">
        <v>132</v>
      </c>
      <c r="I47" s="45" t="s">
        <v>567</v>
      </c>
      <c r="J47" s="45" t="s">
        <v>86</v>
      </c>
      <c r="K47" s="45" t="s">
        <v>87</v>
      </c>
      <c r="L47" s="44" t="s">
        <v>134</v>
      </c>
      <c r="M47" s="44" t="s">
        <v>681</v>
      </c>
      <c r="N47" s="45" t="s">
        <v>682</v>
      </c>
      <c r="O47" s="45" t="s">
        <v>136</v>
      </c>
      <c r="P47" s="45" t="s">
        <v>34</v>
      </c>
      <c r="Q47" s="161">
        <v>14610</v>
      </c>
      <c r="R47" s="172">
        <v>3.19</v>
      </c>
      <c r="S47" s="175">
        <v>18650</v>
      </c>
      <c r="T47" s="44"/>
      <c r="U47" s="161">
        <v>8692</v>
      </c>
      <c r="V47" s="173">
        <v>9.9999999999999995E-7</v>
      </c>
      <c r="W47" s="173">
        <v>1.42253911459346E-2</v>
      </c>
      <c r="X47" s="173">
        <v>2.6820183575541798E-3</v>
      </c>
    </row>
    <row r="48" spans="1:24" s="45" customFormat="1">
      <c r="A48" s="45">
        <v>382</v>
      </c>
      <c r="B48" s="45">
        <v>382</v>
      </c>
      <c r="C48" s="45" t="s">
        <v>744</v>
      </c>
      <c r="D48" s="45" t="s">
        <v>745</v>
      </c>
      <c r="E48" s="45" t="s">
        <v>677</v>
      </c>
      <c r="F48" s="45" t="s">
        <v>746</v>
      </c>
      <c r="G48" s="45" t="s">
        <v>747</v>
      </c>
      <c r="H48" s="45" t="s">
        <v>132</v>
      </c>
      <c r="I48" s="45" t="s">
        <v>567</v>
      </c>
      <c r="J48" s="45" t="s">
        <v>86</v>
      </c>
      <c r="K48" s="45" t="s">
        <v>87</v>
      </c>
      <c r="L48" s="44" t="s">
        <v>134</v>
      </c>
      <c r="M48" s="44" t="s">
        <v>718</v>
      </c>
      <c r="N48" s="45" t="s">
        <v>748</v>
      </c>
      <c r="O48" s="45" t="s">
        <v>136</v>
      </c>
      <c r="P48" s="45" t="s">
        <v>34</v>
      </c>
      <c r="Q48" s="161">
        <v>41250</v>
      </c>
      <c r="R48" s="172">
        <v>3.19</v>
      </c>
      <c r="S48" s="175">
        <v>11047</v>
      </c>
      <c r="T48" s="44"/>
      <c r="U48" s="161">
        <v>14536.471</v>
      </c>
      <c r="V48" s="173">
        <v>6.8000000000000005E-4</v>
      </c>
      <c r="W48" s="173">
        <v>2.3790494628167898E-2</v>
      </c>
      <c r="X48" s="173">
        <v>4.4853981639918303E-3</v>
      </c>
    </row>
    <row r="49" spans="1:24" s="45" customFormat="1">
      <c r="A49" s="45">
        <v>382</v>
      </c>
      <c r="B49" s="45">
        <v>382</v>
      </c>
      <c r="C49" s="45" t="s">
        <v>749</v>
      </c>
      <c r="D49" s="45" t="s">
        <v>750</v>
      </c>
      <c r="E49" s="45" t="s">
        <v>677</v>
      </c>
      <c r="F49" s="45" t="s">
        <v>751</v>
      </c>
      <c r="G49" s="45" t="s">
        <v>752</v>
      </c>
      <c r="H49" s="45" t="s">
        <v>132</v>
      </c>
      <c r="I49" s="45" t="s">
        <v>567</v>
      </c>
      <c r="J49" s="45" t="s">
        <v>86</v>
      </c>
      <c r="K49" s="45" t="s">
        <v>87</v>
      </c>
      <c r="L49" s="44" t="s">
        <v>134</v>
      </c>
      <c r="M49" s="44" t="s">
        <v>681</v>
      </c>
      <c r="N49" s="45" t="s">
        <v>687</v>
      </c>
      <c r="O49" s="45" t="s">
        <v>136</v>
      </c>
      <c r="P49" s="45" t="s">
        <v>34</v>
      </c>
      <c r="Q49" s="161">
        <v>9600</v>
      </c>
      <c r="R49" s="172">
        <v>3.19</v>
      </c>
      <c r="S49" s="175">
        <v>18420</v>
      </c>
      <c r="T49" s="44"/>
      <c r="U49" s="161">
        <v>5640.9409999999998</v>
      </c>
      <c r="V49" s="173">
        <v>3.0000000000000001E-5</v>
      </c>
      <c r="W49" s="173">
        <v>9.2320048412171292E-3</v>
      </c>
      <c r="X49" s="173">
        <v>1.7405782524475401E-3</v>
      </c>
    </row>
    <row r="50" spans="1:24" s="45" customFormat="1">
      <c r="A50" s="45">
        <v>382</v>
      </c>
      <c r="B50" s="45">
        <v>382</v>
      </c>
      <c r="C50" s="45" t="s">
        <v>753</v>
      </c>
      <c r="D50" s="45" t="s">
        <v>754</v>
      </c>
      <c r="E50" s="45" t="s">
        <v>677</v>
      </c>
      <c r="F50" s="45" t="s">
        <v>755</v>
      </c>
      <c r="G50" s="45" t="s">
        <v>756</v>
      </c>
      <c r="H50" s="45" t="s">
        <v>132</v>
      </c>
      <c r="I50" s="45" t="s">
        <v>567</v>
      </c>
      <c r="J50" s="45" t="s">
        <v>86</v>
      </c>
      <c r="K50" s="45" t="s">
        <v>757</v>
      </c>
      <c r="L50" s="44" t="s">
        <v>134</v>
      </c>
      <c r="M50" s="44" t="s">
        <v>758</v>
      </c>
      <c r="N50" s="45" t="s">
        <v>759</v>
      </c>
      <c r="O50" s="45" t="s">
        <v>136</v>
      </c>
      <c r="P50" s="45" t="s">
        <v>760</v>
      </c>
      <c r="Q50" s="161">
        <v>1100</v>
      </c>
      <c r="R50" s="172">
        <v>3.7454999999999998</v>
      </c>
      <c r="S50" s="175">
        <v>156100</v>
      </c>
      <c r="T50" s="44"/>
      <c r="U50" s="161">
        <v>6431.3980000000001</v>
      </c>
      <c r="V50" s="173">
        <v>2.4000000000000001E-5</v>
      </c>
      <c r="W50" s="173">
        <v>1.0525672939768201E-2</v>
      </c>
      <c r="X50" s="173">
        <v>1.9844830810249801E-3</v>
      </c>
    </row>
    <row r="51" spans="1:24" s="45" customFormat="1">
      <c r="A51" s="45">
        <v>382</v>
      </c>
      <c r="B51" s="45">
        <v>382</v>
      </c>
      <c r="C51" s="45" t="s">
        <v>761</v>
      </c>
      <c r="D51" s="45" t="s">
        <v>762</v>
      </c>
      <c r="E51" s="45" t="s">
        <v>677</v>
      </c>
      <c r="F51" s="45" t="s">
        <v>763</v>
      </c>
      <c r="G51" s="45" t="s">
        <v>764</v>
      </c>
      <c r="H51" s="45" t="s">
        <v>132</v>
      </c>
      <c r="I51" s="45" t="s">
        <v>567</v>
      </c>
      <c r="J51" s="45" t="s">
        <v>86</v>
      </c>
      <c r="K51" s="45" t="s">
        <v>680</v>
      </c>
      <c r="L51" s="44" t="s">
        <v>134</v>
      </c>
      <c r="M51" s="44" t="s">
        <v>765</v>
      </c>
      <c r="N51" s="45" t="s">
        <v>766</v>
      </c>
      <c r="O51" s="45" t="s">
        <v>136</v>
      </c>
      <c r="P51" s="45" t="s">
        <v>34</v>
      </c>
      <c r="Q51" s="161">
        <v>0</v>
      </c>
      <c r="R51" s="172">
        <v>3.19</v>
      </c>
      <c r="S51" s="175">
        <v>0</v>
      </c>
      <c r="T51" s="159">
        <v>7.0000000000000001E-3</v>
      </c>
      <c r="U51" s="161">
        <v>2.4E-2</v>
      </c>
      <c r="V51" s="173">
        <v>0</v>
      </c>
      <c r="W51" s="173">
        <v>3.9051413891322903E-8</v>
      </c>
      <c r="X51" s="173">
        <v>7.362652307448641E-9</v>
      </c>
    </row>
    <row r="52" spans="1:24" s="45" customFormat="1">
      <c r="A52" s="45">
        <v>382</v>
      </c>
      <c r="B52" s="45">
        <v>382</v>
      </c>
      <c r="C52" s="45" t="s">
        <v>767</v>
      </c>
      <c r="D52" s="45" t="s">
        <v>768</v>
      </c>
      <c r="E52" s="45" t="s">
        <v>677</v>
      </c>
      <c r="F52" s="45" t="s">
        <v>769</v>
      </c>
      <c r="G52" s="45" t="s">
        <v>770</v>
      </c>
      <c r="H52" s="45" t="s">
        <v>132</v>
      </c>
      <c r="I52" s="45" t="s">
        <v>567</v>
      </c>
      <c r="J52" s="45" t="s">
        <v>86</v>
      </c>
      <c r="K52" s="45" t="s">
        <v>771</v>
      </c>
      <c r="L52" s="44" t="s">
        <v>134</v>
      </c>
      <c r="M52" s="44" t="s">
        <v>718</v>
      </c>
      <c r="N52" s="45" t="s">
        <v>682</v>
      </c>
      <c r="O52" s="45" t="s">
        <v>136</v>
      </c>
      <c r="P52" s="45" t="s">
        <v>34</v>
      </c>
      <c r="Q52" s="161">
        <v>11300</v>
      </c>
      <c r="R52" s="172">
        <v>3.19</v>
      </c>
      <c r="S52" s="175">
        <v>30389</v>
      </c>
      <c r="T52" s="159">
        <v>7.452</v>
      </c>
      <c r="U52" s="161">
        <v>10978.094999999999</v>
      </c>
      <c r="V52" s="173">
        <v>1.9999999999999999E-6</v>
      </c>
      <c r="W52" s="173">
        <v>1.7966830261021E-2</v>
      </c>
      <c r="X52" s="173">
        <v>3.3874195860610599E-3</v>
      </c>
    </row>
    <row r="53" spans="1:24" s="45" customFormat="1">
      <c r="A53" s="45">
        <v>382</v>
      </c>
      <c r="B53" s="45">
        <v>382</v>
      </c>
      <c r="C53" s="45" t="s">
        <v>772</v>
      </c>
      <c r="D53" s="45" t="s">
        <v>773</v>
      </c>
      <c r="E53" s="45" t="s">
        <v>677</v>
      </c>
      <c r="F53" s="45" t="s">
        <v>772</v>
      </c>
      <c r="G53" s="45" t="s">
        <v>774</v>
      </c>
      <c r="H53" s="45" t="s">
        <v>132</v>
      </c>
      <c r="I53" s="45" t="s">
        <v>567</v>
      </c>
      <c r="J53" s="45" t="s">
        <v>86</v>
      </c>
      <c r="K53" s="45" t="s">
        <v>87</v>
      </c>
      <c r="L53" s="44" t="s">
        <v>134</v>
      </c>
      <c r="M53" s="44" t="s">
        <v>681</v>
      </c>
      <c r="N53" s="45" t="s">
        <v>775</v>
      </c>
      <c r="O53" s="45" t="s">
        <v>136</v>
      </c>
      <c r="P53" s="45" t="s">
        <v>34</v>
      </c>
      <c r="Q53" s="161">
        <v>2800</v>
      </c>
      <c r="R53" s="172">
        <v>3.19</v>
      </c>
      <c r="S53" s="175">
        <v>44972</v>
      </c>
      <c r="T53" s="44"/>
      <c r="U53" s="161">
        <v>4016.8989999999999</v>
      </c>
      <c r="V53" s="173">
        <v>9.9999999999999995E-7</v>
      </c>
      <c r="W53" s="173">
        <v>6.5740862559593698E-3</v>
      </c>
      <c r="X53" s="173">
        <v>1.2394611748631401E-3</v>
      </c>
    </row>
    <row r="54" spans="1:24" s="45" customFormat="1">
      <c r="A54" s="45">
        <v>382</v>
      </c>
      <c r="B54" s="45">
        <v>382</v>
      </c>
      <c r="C54" s="45" t="s">
        <v>776</v>
      </c>
      <c r="D54" s="45" t="s">
        <v>777</v>
      </c>
      <c r="E54" s="45" t="s">
        <v>677</v>
      </c>
      <c r="F54" s="45" t="s">
        <v>778</v>
      </c>
      <c r="G54" s="45" t="s">
        <v>779</v>
      </c>
      <c r="H54" s="45" t="s">
        <v>132</v>
      </c>
      <c r="I54" s="45" t="s">
        <v>567</v>
      </c>
      <c r="J54" s="45" t="s">
        <v>86</v>
      </c>
      <c r="K54" s="45" t="s">
        <v>87</v>
      </c>
      <c r="L54" s="44" t="s">
        <v>134</v>
      </c>
      <c r="M54" s="44" t="s">
        <v>718</v>
      </c>
      <c r="N54" s="45" t="s">
        <v>731</v>
      </c>
      <c r="O54" s="45" t="s">
        <v>136</v>
      </c>
      <c r="P54" s="45" t="s">
        <v>34</v>
      </c>
      <c r="Q54" s="161">
        <v>7940</v>
      </c>
      <c r="R54" s="172">
        <v>3.19</v>
      </c>
      <c r="S54" s="175">
        <v>35071</v>
      </c>
      <c r="T54" s="44"/>
      <c r="U54" s="161">
        <v>8882.9930000000004</v>
      </c>
      <c r="V54" s="173">
        <v>5.0000000000000004E-6</v>
      </c>
      <c r="W54" s="173">
        <v>1.45379716102483E-2</v>
      </c>
      <c r="X54" s="173">
        <v>2.7409514677162799E-3</v>
      </c>
    </row>
    <row r="55" spans="1:24" s="45" customFormat="1">
      <c r="A55" s="45">
        <v>382</v>
      </c>
      <c r="B55" s="45">
        <v>7635</v>
      </c>
      <c r="C55" s="45" t="s">
        <v>430</v>
      </c>
      <c r="D55" s="45" t="s">
        <v>431</v>
      </c>
      <c r="E55" s="45" t="s">
        <v>129</v>
      </c>
      <c r="F55" s="45" t="s">
        <v>565</v>
      </c>
      <c r="G55" s="45" t="s">
        <v>566</v>
      </c>
      <c r="H55" s="45" t="s">
        <v>132</v>
      </c>
      <c r="I55" s="45" t="s">
        <v>567</v>
      </c>
      <c r="J55" s="45" t="s">
        <v>30</v>
      </c>
      <c r="K55" s="45" t="s">
        <v>30</v>
      </c>
      <c r="L55" s="44" t="s">
        <v>134</v>
      </c>
      <c r="M55" s="44" t="s">
        <v>40</v>
      </c>
      <c r="N55" s="45" t="s">
        <v>434</v>
      </c>
      <c r="O55" s="45" t="s">
        <v>136</v>
      </c>
      <c r="P55" s="45" t="s">
        <v>43</v>
      </c>
      <c r="Q55" s="161">
        <v>20</v>
      </c>
      <c r="R55" s="172">
        <v>1</v>
      </c>
      <c r="S55" s="175">
        <v>183600</v>
      </c>
      <c r="T55" s="159">
        <v>4.8000000000000001E-2</v>
      </c>
      <c r="U55" s="161">
        <v>36.768000000000001</v>
      </c>
      <c r="V55" s="173">
        <v>0</v>
      </c>
      <c r="W55" s="173">
        <v>3.7662833672449499E-2</v>
      </c>
      <c r="X55" s="173">
        <v>1.72816275004166E-3</v>
      </c>
    </row>
    <row r="56" spans="1:24" s="45" customFormat="1">
      <c r="A56" s="45">
        <v>382</v>
      </c>
      <c r="B56" s="45">
        <v>7635</v>
      </c>
      <c r="C56" s="45" t="s">
        <v>151</v>
      </c>
      <c r="D56" s="45" t="s">
        <v>152</v>
      </c>
      <c r="E56" s="45" t="s">
        <v>129</v>
      </c>
      <c r="F56" s="45" t="s">
        <v>568</v>
      </c>
      <c r="G56" s="45" t="s">
        <v>569</v>
      </c>
      <c r="H56" s="45" t="s">
        <v>132</v>
      </c>
      <c r="I56" s="45" t="s">
        <v>567</v>
      </c>
      <c r="J56" s="45" t="s">
        <v>30</v>
      </c>
      <c r="K56" s="45" t="s">
        <v>30</v>
      </c>
      <c r="L56" s="44" t="s">
        <v>134</v>
      </c>
      <c r="M56" s="44" t="s">
        <v>40</v>
      </c>
      <c r="N56" s="45" t="s">
        <v>147</v>
      </c>
      <c r="O56" s="45" t="s">
        <v>136</v>
      </c>
      <c r="P56" s="45" t="s">
        <v>43</v>
      </c>
      <c r="Q56" s="161">
        <v>440</v>
      </c>
      <c r="R56" s="172">
        <v>1</v>
      </c>
      <c r="S56" s="175">
        <v>3920</v>
      </c>
      <c r="T56" s="44"/>
      <c r="U56" s="161">
        <v>17.248000000000001</v>
      </c>
      <c r="V56" s="173">
        <v>1.9999999999999999E-6</v>
      </c>
      <c r="W56" s="173">
        <v>1.7667904215502302E-2</v>
      </c>
      <c r="X56" s="173">
        <v>8.1069348637115898E-4</v>
      </c>
    </row>
    <row r="57" spans="1:24" s="45" customFormat="1">
      <c r="A57" s="45">
        <v>382</v>
      </c>
      <c r="B57" s="45">
        <v>7635</v>
      </c>
      <c r="C57" s="45" t="s">
        <v>175</v>
      </c>
      <c r="D57" s="45" t="s">
        <v>176</v>
      </c>
      <c r="E57" s="45" t="s">
        <v>129</v>
      </c>
      <c r="F57" s="45" t="s">
        <v>572</v>
      </c>
      <c r="G57" s="45" t="s">
        <v>573</v>
      </c>
      <c r="H57" s="45" t="s">
        <v>132</v>
      </c>
      <c r="I57" s="45" t="s">
        <v>567</v>
      </c>
      <c r="J57" s="45" t="s">
        <v>30</v>
      </c>
      <c r="K57" s="45" t="s">
        <v>87</v>
      </c>
      <c r="L57" s="44" t="s">
        <v>134</v>
      </c>
      <c r="M57" s="44" t="s">
        <v>40</v>
      </c>
      <c r="N57" s="45" t="s">
        <v>179</v>
      </c>
      <c r="O57" s="45" t="s">
        <v>136</v>
      </c>
      <c r="P57" s="45" t="s">
        <v>43</v>
      </c>
      <c r="Q57" s="161">
        <v>96.9</v>
      </c>
      <c r="R57" s="172">
        <v>1</v>
      </c>
      <c r="S57" s="175">
        <v>14480</v>
      </c>
      <c r="T57" s="44"/>
      <c r="U57" s="161">
        <v>14.031000000000001</v>
      </c>
      <c r="V57" s="173">
        <v>9.9999999999999995E-7</v>
      </c>
      <c r="W57" s="173">
        <v>1.4372708963138799E-2</v>
      </c>
      <c r="X57" s="173">
        <v>6.5949313488474599E-4</v>
      </c>
    </row>
    <row r="58" spans="1:24" s="45" customFormat="1">
      <c r="A58" s="45">
        <v>382</v>
      </c>
      <c r="B58" s="45">
        <v>7635</v>
      </c>
      <c r="C58" s="45" t="s">
        <v>547</v>
      </c>
      <c r="D58" s="45" t="s">
        <v>548</v>
      </c>
      <c r="E58" s="45" t="s">
        <v>129</v>
      </c>
      <c r="F58" s="45" t="s">
        <v>574</v>
      </c>
      <c r="G58" s="45" t="s">
        <v>575</v>
      </c>
      <c r="H58" s="45" t="s">
        <v>132</v>
      </c>
      <c r="I58" s="45" t="s">
        <v>567</v>
      </c>
      <c r="J58" s="45" t="s">
        <v>30</v>
      </c>
      <c r="K58" s="45" t="s">
        <v>30</v>
      </c>
      <c r="L58" s="44" t="s">
        <v>134</v>
      </c>
      <c r="M58" s="44" t="s">
        <v>40</v>
      </c>
      <c r="N58" s="45" t="s">
        <v>179</v>
      </c>
      <c r="O58" s="45" t="s">
        <v>136</v>
      </c>
      <c r="P58" s="45" t="s">
        <v>43</v>
      </c>
      <c r="Q58" s="161">
        <v>900</v>
      </c>
      <c r="R58" s="172">
        <v>1</v>
      </c>
      <c r="S58" s="175">
        <v>1608</v>
      </c>
      <c r="T58" s="44"/>
      <c r="U58" s="161">
        <v>14.472</v>
      </c>
      <c r="V58" s="173">
        <v>1.9999999999999999E-6</v>
      </c>
      <c r="W58" s="173">
        <v>1.4824322229055499E-2</v>
      </c>
      <c r="X58" s="173">
        <v>6.8021545308229398E-4</v>
      </c>
    </row>
    <row r="59" spans="1:24" s="45" customFormat="1">
      <c r="A59" s="45">
        <v>382</v>
      </c>
      <c r="B59" s="45">
        <v>7635</v>
      </c>
      <c r="C59" s="45" t="s">
        <v>182</v>
      </c>
      <c r="D59" s="45" t="s">
        <v>183</v>
      </c>
      <c r="E59" s="45" t="s">
        <v>129</v>
      </c>
      <c r="F59" s="45" t="s">
        <v>580</v>
      </c>
      <c r="G59" s="45" t="s">
        <v>581</v>
      </c>
      <c r="H59" s="45" t="s">
        <v>132</v>
      </c>
      <c r="I59" s="45" t="s">
        <v>567</v>
      </c>
      <c r="J59" s="45" t="s">
        <v>30</v>
      </c>
      <c r="K59" s="45" t="s">
        <v>30</v>
      </c>
      <c r="L59" s="44" t="s">
        <v>134</v>
      </c>
      <c r="M59" s="44" t="s">
        <v>40</v>
      </c>
      <c r="N59" s="45" t="s">
        <v>147</v>
      </c>
      <c r="O59" s="45" t="s">
        <v>136</v>
      </c>
      <c r="P59" s="45" t="s">
        <v>43</v>
      </c>
      <c r="Q59" s="161">
        <v>30</v>
      </c>
      <c r="R59" s="172">
        <v>1</v>
      </c>
      <c r="S59" s="175">
        <v>76490</v>
      </c>
      <c r="T59" s="44"/>
      <c r="U59" s="161">
        <v>22.946999999999999</v>
      </c>
      <c r="V59" s="173">
        <v>9.9999999999999995E-7</v>
      </c>
      <c r="W59" s="173">
        <v>2.3505646917505299E-2</v>
      </c>
      <c r="X59" s="173">
        <v>1.0785588724350099E-3</v>
      </c>
    </row>
    <row r="60" spans="1:24" s="45" customFormat="1">
      <c r="A60" s="45">
        <v>382</v>
      </c>
      <c r="B60" s="45">
        <v>7635</v>
      </c>
      <c r="C60" s="45" t="s">
        <v>588</v>
      </c>
      <c r="D60" s="45" t="s">
        <v>589</v>
      </c>
      <c r="E60" s="45" t="s">
        <v>129</v>
      </c>
      <c r="F60" s="45" t="s">
        <v>590</v>
      </c>
      <c r="G60" s="45" t="s">
        <v>591</v>
      </c>
      <c r="H60" s="45" t="s">
        <v>132</v>
      </c>
      <c r="I60" s="45" t="s">
        <v>567</v>
      </c>
      <c r="J60" s="45" t="s">
        <v>30</v>
      </c>
      <c r="K60" s="45" t="s">
        <v>30</v>
      </c>
      <c r="L60" s="44" t="s">
        <v>134</v>
      </c>
      <c r="M60" s="44" t="s">
        <v>40</v>
      </c>
      <c r="N60" s="45" t="s">
        <v>210</v>
      </c>
      <c r="O60" s="45" t="s">
        <v>136</v>
      </c>
      <c r="P60" s="45" t="s">
        <v>43</v>
      </c>
      <c r="Q60" s="161">
        <v>1730</v>
      </c>
      <c r="R60" s="172">
        <v>1</v>
      </c>
      <c r="S60" s="175">
        <v>3382</v>
      </c>
      <c r="T60" s="44"/>
      <c r="U60" s="161">
        <v>58.509</v>
      </c>
      <c r="V60" s="173">
        <v>9.9999999999999995E-7</v>
      </c>
      <c r="W60" s="173">
        <v>5.9932997482788603E-2</v>
      </c>
      <c r="X60" s="173">
        <v>2.7500313611256702E-3</v>
      </c>
    </row>
    <row r="61" spans="1:24" s="45" customFormat="1">
      <c r="A61" s="45">
        <v>382</v>
      </c>
      <c r="B61" s="45">
        <v>7635</v>
      </c>
      <c r="C61" s="45" t="s">
        <v>596</v>
      </c>
      <c r="D61" s="45" t="s">
        <v>597</v>
      </c>
      <c r="E61" s="45" t="s">
        <v>129</v>
      </c>
      <c r="F61" s="45" t="s">
        <v>598</v>
      </c>
      <c r="G61" s="45" t="s">
        <v>599</v>
      </c>
      <c r="H61" s="45" t="s">
        <v>132</v>
      </c>
      <c r="I61" s="45" t="s">
        <v>567</v>
      </c>
      <c r="J61" s="45" t="s">
        <v>30</v>
      </c>
      <c r="K61" s="45" t="s">
        <v>30</v>
      </c>
      <c r="L61" s="44" t="s">
        <v>134</v>
      </c>
      <c r="M61" s="44" t="s">
        <v>40</v>
      </c>
      <c r="N61" s="45" t="s">
        <v>600</v>
      </c>
      <c r="O61" s="45" t="s">
        <v>136</v>
      </c>
      <c r="P61" s="45" t="s">
        <v>43</v>
      </c>
      <c r="Q61" s="161">
        <v>230</v>
      </c>
      <c r="R61" s="172">
        <v>1</v>
      </c>
      <c r="S61" s="175">
        <v>9490</v>
      </c>
      <c r="T61" s="44"/>
      <c r="U61" s="161">
        <v>21.827000000000002</v>
      </c>
      <c r="V61" s="173">
        <v>1.9999999999999999E-6</v>
      </c>
      <c r="W61" s="173">
        <v>2.23583804100051E-2</v>
      </c>
      <c r="X61" s="173">
        <v>1.02591643825506E-3</v>
      </c>
    </row>
    <row r="62" spans="1:24" s="45" customFormat="1">
      <c r="A62" s="45">
        <v>382</v>
      </c>
      <c r="B62" s="45">
        <v>7635</v>
      </c>
      <c r="C62" s="45" t="s">
        <v>601</v>
      </c>
      <c r="D62" s="45" t="s">
        <v>602</v>
      </c>
      <c r="E62" s="45" t="s">
        <v>129</v>
      </c>
      <c r="F62" s="45" t="s">
        <v>603</v>
      </c>
      <c r="G62" s="45" t="s">
        <v>604</v>
      </c>
      <c r="H62" s="45" t="s">
        <v>132</v>
      </c>
      <c r="I62" s="45" t="s">
        <v>567</v>
      </c>
      <c r="J62" s="45" t="s">
        <v>30</v>
      </c>
      <c r="K62" s="45" t="s">
        <v>30</v>
      </c>
      <c r="L62" s="44" t="s">
        <v>134</v>
      </c>
      <c r="M62" s="44" t="s">
        <v>40</v>
      </c>
      <c r="N62" s="45" t="s">
        <v>135</v>
      </c>
      <c r="O62" s="45" t="s">
        <v>136</v>
      </c>
      <c r="P62" s="45" t="s">
        <v>43</v>
      </c>
      <c r="Q62" s="161">
        <v>260</v>
      </c>
      <c r="R62" s="172">
        <v>1</v>
      </c>
      <c r="S62" s="175">
        <v>13180</v>
      </c>
      <c r="T62" s="44"/>
      <c r="U62" s="161">
        <v>34.268000000000001</v>
      </c>
      <c r="V62" s="173">
        <v>9.9999999999999995E-7</v>
      </c>
      <c r="W62" s="173">
        <v>3.5102257749120597E-2</v>
      </c>
      <c r="X62" s="173">
        <v>1.61067047721283E-3</v>
      </c>
    </row>
    <row r="63" spans="1:24" s="45" customFormat="1">
      <c r="A63" s="45">
        <v>382</v>
      </c>
      <c r="B63" s="45">
        <v>7635</v>
      </c>
      <c r="C63" s="45" t="s">
        <v>605</v>
      </c>
      <c r="D63" s="45" t="s">
        <v>606</v>
      </c>
      <c r="E63" s="45" t="s">
        <v>129</v>
      </c>
      <c r="F63" s="45" t="s">
        <v>607</v>
      </c>
      <c r="G63" s="45" t="s">
        <v>608</v>
      </c>
      <c r="H63" s="45" t="s">
        <v>132</v>
      </c>
      <c r="I63" s="45" t="s">
        <v>567</v>
      </c>
      <c r="J63" s="45" t="s">
        <v>30</v>
      </c>
      <c r="K63" s="45" t="s">
        <v>87</v>
      </c>
      <c r="L63" s="44" t="s">
        <v>134</v>
      </c>
      <c r="M63" s="44" t="s">
        <v>40</v>
      </c>
      <c r="N63" s="45" t="s">
        <v>609</v>
      </c>
      <c r="O63" s="45" t="s">
        <v>136</v>
      </c>
      <c r="P63" s="45" t="s">
        <v>43</v>
      </c>
      <c r="Q63" s="161">
        <v>1100</v>
      </c>
      <c r="R63" s="172">
        <v>1</v>
      </c>
      <c r="S63" s="175">
        <v>10090</v>
      </c>
      <c r="T63" s="44"/>
      <c r="U63" s="161">
        <v>110.99</v>
      </c>
      <c r="V63" s="173">
        <v>9.9999999999999995E-7</v>
      </c>
      <c r="W63" s="173">
        <v>0.113692062203073</v>
      </c>
      <c r="X63" s="173">
        <v>5.2167712228858402E-3</v>
      </c>
    </row>
    <row r="64" spans="1:24" s="45" customFormat="1">
      <c r="A64" s="45">
        <v>382</v>
      </c>
      <c r="B64" s="45">
        <v>7635</v>
      </c>
      <c r="C64" s="45" t="s">
        <v>610</v>
      </c>
      <c r="D64" s="45" t="s">
        <v>611</v>
      </c>
      <c r="E64" s="45" t="s">
        <v>129</v>
      </c>
      <c r="F64" s="45" t="s">
        <v>612</v>
      </c>
      <c r="G64" s="45" t="s">
        <v>613</v>
      </c>
      <c r="H64" s="45" t="s">
        <v>132</v>
      </c>
      <c r="I64" s="45" t="s">
        <v>567</v>
      </c>
      <c r="J64" s="45" t="s">
        <v>30</v>
      </c>
      <c r="K64" s="45" t="s">
        <v>30</v>
      </c>
      <c r="L64" s="44" t="s">
        <v>134</v>
      </c>
      <c r="M64" s="44" t="s">
        <v>40</v>
      </c>
      <c r="N64" s="45" t="s">
        <v>537</v>
      </c>
      <c r="O64" s="45" t="s">
        <v>136</v>
      </c>
      <c r="P64" s="45" t="s">
        <v>43</v>
      </c>
      <c r="Q64" s="161">
        <v>136</v>
      </c>
      <c r="R64" s="172">
        <v>1</v>
      </c>
      <c r="S64" s="175">
        <v>1650</v>
      </c>
      <c r="T64" s="44"/>
      <c r="U64" s="161">
        <v>2.2440000000000002</v>
      </c>
      <c r="V64" s="173">
        <v>0</v>
      </c>
      <c r="W64" s="173">
        <v>2.29863039538423E-3</v>
      </c>
      <c r="X64" s="173">
        <v>1.05472877053391E-4</v>
      </c>
    </row>
    <row r="65" spans="1:24" s="45" customFormat="1">
      <c r="A65" s="45">
        <v>382</v>
      </c>
      <c r="B65" s="45">
        <v>7635</v>
      </c>
      <c r="C65" s="45" t="s">
        <v>614</v>
      </c>
      <c r="D65" s="45" t="s">
        <v>615</v>
      </c>
      <c r="E65" s="45" t="s">
        <v>129</v>
      </c>
      <c r="F65" s="45" t="s">
        <v>616</v>
      </c>
      <c r="G65" s="45" t="s">
        <v>617</v>
      </c>
      <c r="H65" s="45" t="s">
        <v>132</v>
      </c>
      <c r="I65" s="45" t="s">
        <v>567</v>
      </c>
      <c r="J65" s="45" t="s">
        <v>30</v>
      </c>
      <c r="K65" s="45" t="s">
        <v>30</v>
      </c>
      <c r="L65" s="44" t="s">
        <v>134</v>
      </c>
      <c r="M65" s="44" t="s">
        <v>40</v>
      </c>
      <c r="N65" s="45" t="s">
        <v>135</v>
      </c>
      <c r="O65" s="45" t="s">
        <v>136</v>
      </c>
      <c r="P65" s="45" t="s">
        <v>43</v>
      </c>
      <c r="Q65" s="161">
        <v>150</v>
      </c>
      <c r="R65" s="172">
        <v>1</v>
      </c>
      <c r="S65" s="175">
        <v>20570</v>
      </c>
      <c r="T65" s="44"/>
      <c r="U65" s="161">
        <v>30.855</v>
      </c>
      <c r="V65" s="173">
        <v>1.9999999999999999E-6</v>
      </c>
      <c r="W65" s="173">
        <v>3.1606167936533099E-2</v>
      </c>
      <c r="X65" s="173">
        <v>1.4502520594841201E-3</v>
      </c>
    </row>
    <row r="66" spans="1:24" s="45" customFormat="1">
      <c r="A66" s="45">
        <v>382</v>
      </c>
      <c r="B66" s="45">
        <v>7635</v>
      </c>
      <c r="C66" s="45" t="s">
        <v>256</v>
      </c>
      <c r="D66" s="45" t="s">
        <v>257</v>
      </c>
      <c r="E66" s="45" t="s">
        <v>129</v>
      </c>
      <c r="F66" s="45" t="s">
        <v>618</v>
      </c>
      <c r="G66" s="45" t="s">
        <v>619</v>
      </c>
      <c r="H66" s="45" t="s">
        <v>132</v>
      </c>
      <c r="I66" s="45" t="s">
        <v>567</v>
      </c>
      <c r="J66" s="45" t="s">
        <v>30</v>
      </c>
      <c r="K66" s="45" t="s">
        <v>30</v>
      </c>
      <c r="L66" s="44" t="s">
        <v>134</v>
      </c>
      <c r="M66" s="44" t="s">
        <v>40</v>
      </c>
      <c r="N66" s="45" t="s">
        <v>210</v>
      </c>
      <c r="O66" s="45" t="s">
        <v>136</v>
      </c>
      <c r="P66" s="45" t="s">
        <v>43</v>
      </c>
      <c r="Q66" s="161">
        <v>1034</v>
      </c>
      <c r="R66" s="172">
        <v>1</v>
      </c>
      <c r="S66" s="175">
        <v>7020</v>
      </c>
      <c r="T66" s="44"/>
      <c r="U66" s="161">
        <v>72.587000000000003</v>
      </c>
      <c r="V66" s="173">
        <v>9.9999999999999995E-7</v>
      </c>
      <c r="W66" s="173">
        <v>7.4353932613046306E-2</v>
      </c>
      <c r="X66" s="173">
        <v>3.41173735833291E-3</v>
      </c>
    </row>
    <row r="67" spans="1:24" s="45" customFormat="1">
      <c r="A67" s="45">
        <v>382</v>
      </c>
      <c r="B67" s="45">
        <v>7635</v>
      </c>
      <c r="C67" s="45" t="s">
        <v>628</v>
      </c>
      <c r="D67" s="45" t="s">
        <v>629</v>
      </c>
      <c r="E67" s="45" t="s">
        <v>129</v>
      </c>
      <c r="F67" s="45" t="s">
        <v>630</v>
      </c>
      <c r="G67" s="45" t="s">
        <v>631</v>
      </c>
      <c r="H67" s="45" t="s">
        <v>132</v>
      </c>
      <c r="I67" s="45" t="s">
        <v>567</v>
      </c>
      <c r="J67" s="45" t="s">
        <v>30</v>
      </c>
      <c r="K67" s="45" t="s">
        <v>30</v>
      </c>
      <c r="L67" s="44" t="s">
        <v>134</v>
      </c>
      <c r="M67" s="44" t="s">
        <v>40</v>
      </c>
      <c r="N67" s="45" t="s">
        <v>210</v>
      </c>
      <c r="O67" s="45" t="s">
        <v>136</v>
      </c>
      <c r="P67" s="45" t="s">
        <v>43</v>
      </c>
      <c r="Q67" s="161">
        <v>124</v>
      </c>
      <c r="R67" s="172">
        <v>1</v>
      </c>
      <c r="S67" s="175">
        <v>22240</v>
      </c>
      <c r="T67" s="44"/>
      <c r="U67" s="161">
        <v>27.577999999999999</v>
      </c>
      <c r="V67" s="173">
        <v>0</v>
      </c>
      <c r="W67" s="173">
        <v>2.8248979318960799E-2</v>
      </c>
      <c r="X67" s="173">
        <v>1.2962071364650599E-3</v>
      </c>
    </row>
    <row r="68" spans="1:24" s="45" customFormat="1">
      <c r="A68" s="45">
        <v>382</v>
      </c>
      <c r="B68" s="45">
        <v>7635</v>
      </c>
      <c r="C68" s="45" t="s">
        <v>331</v>
      </c>
      <c r="D68" s="45" t="s">
        <v>332</v>
      </c>
      <c r="E68" s="45" t="s">
        <v>129</v>
      </c>
      <c r="F68" s="45" t="s">
        <v>632</v>
      </c>
      <c r="G68" s="45" t="s">
        <v>633</v>
      </c>
      <c r="H68" s="45" t="s">
        <v>132</v>
      </c>
      <c r="I68" s="45" t="s">
        <v>567</v>
      </c>
      <c r="J68" s="45" t="s">
        <v>30</v>
      </c>
      <c r="K68" s="45" t="s">
        <v>30</v>
      </c>
      <c r="L68" s="44" t="s">
        <v>134</v>
      </c>
      <c r="M68" s="44" t="s">
        <v>40</v>
      </c>
      <c r="N68" s="45" t="s">
        <v>147</v>
      </c>
      <c r="O68" s="45" t="s">
        <v>136</v>
      </c>
      <c r="P68" s="45" t="s">
        <v>43</v>
      </c>
      <c r="Q68" s="161">
        <v>150</v>
      </c>
      <c r="R68" s="172">
        <v>1</v>
      </c>
      <c r="S68" s="175">
        <v>41330</v>
      </c>
      <c r="T68" s="44"/>
      <c r="U68" s="161">
        <v>61.994999999999997</v>
      </c>
      <c r="V68" s="173">
        <v>3.0000000000000001E-6</v>
      </c>
      <c r="W68" s="173">
        <v>6.3504274225421195E-2</v>
      </c>
      <c r="X68" s="173">
        <v>2.9138997383800999E-3</v>
      </c>
    </row>
    <row r="69" spans="1:24" s="45" customFormat="1">
      <c r="A69" s="45">
        <v>382</v>
      </c>
      <c r="B69" s="45">
        <v>7635</v>
      </c>
      <c r="C69" s="45" t="s">
        <v>634</v>
      </c>
      <c r="D69" s="45" t="s">
        <v>635</v>
      </c>
      <c r="E69" s="45" t="s">
        <v>129</v>
      </c>
      <c r="F69" s="45" t="s">
        <v>636</v>
      </c>
      <c r="G69" s="45" t="s">
        <v>637</v>
      </c>
      <c r="H69" s="45" t="s">
        <v>132</v>
      </c>
      <c r="I69" s="45" t="s">
        <v>567</v>
      </c>
      <c r="J69" s="45" t="s">
        <v>30</v>
      </c>
      <c r="K69" s="45" t="s">
        <v>30</v>
      </c>
      <c r="L69" s="44" t="s">
        <v>134</v>
      </c>
      <c r="M69" s="44" t="s">
        <v>40</v>
      </c>
      <c r="N69" s="45" t="s">
        <v>135</v>
      </c>
      <c r="O69" s="45" t="s">
        <v>136</v>
      </c>
      <c r="P69" s="45" t="s">
        <v>43</v>
      </c>
      <c r="Q69" s="161">
        <v>70</v>
      </c>
      <c r="R69" s="172">
        <v>1</v>
      </c>
      <c r="S69" s="175">
        <v>39940</v>
      </c>
      <c r="T69" s="44"/>
      <c r="U69" s="161">
        <v>27.957999999999998</v>
      </c>
      <c r="V69" s="173">
        <v>9.9999999999999995E-7</v>
      </c>
      <c r="W69" s="173">
        <v>2.8638640193472498E-2</v>
      </c>
      <c r="X69" s="173">
        <v>1.31408676321689E-3</v>
      </c>
    </row>
    <row r="70" spans="1:24" s="45" customFormat="1">
      <c r="A70" s="45">
        <v>382</v>
      </c>
      <c r="B70" s="45">
        <v>7635</v>
      </c>
      <c r="C70" s="45" t="s">
        <v>642</v>
      </c>
      <c r="D70" s="45" t="s">
        <v>643</v>
      </c>
      <c r="E70" s="45" t="s">
        <v>644</v>
      </c>
      <c r="F70" s="45" t="s">
        <v>645</v>
      </c>
      <c r="G70" s="45" t="s">
        <v>646</v>
      </c>
      <c r="H70" s="45" t="s">
        <v>132</v>
      </c>
      <c r="I70" s="45" t="s">
        <v>567</v>
      </c>
      <c r="J70" s="45" t="s">
        <v>30</v>
      </c>
      <c r="K70" s="45" t="s">
        <v>87</v>
      </c>
      <c r="L70" s="44" t="s">
        <v>134</v>
      </c>
      <c r="M70" s="44" t="s">
        <v>40</v>
      </c>
      <c r="N70" s="45" t="s">
        <v>415</v>
      </c>
      <c r="O70" s="45" t="s">
        <v>136</v>
      </c>
      <c r="P70" s="45" t="s">
        <v>43</v>
      </c>
      <c r="Q70" s="161">
        <v>565</v>
      </c>
      <c r="R70" s="172">
        <v>1</v>
      </c>
      <c r="S70" s="175">
        <v>11640</v>
      </c>
      <c r="T70" s="44"/>
      <c r="U70" s="161">
        <v>65.766000000000005</v>
      </c>
      <c r="V70" s="173">
        <v>5.0000000000000004E-6</v>
      </c>
      <c r="W70" s="173">
        <v>6.7367079582370398E-2</v>
      </c>
      <c r="X70" s="173">
        <v>3.0911449341770401E-3</v>
      </c>
    </row>
    <row r="71" spans="1:24" s="45" customFormat="1">
      <c r="A71" s="45">
        <v>382</v>
      </c>
      <c r="B71" s="45">
        <v>7635</v>
      </c>
      <c r="C71" s="45" t="s">
        <v>656</v>
      </c>
      <c r="D71" s="45" t="s">
        <v>657</v>
      </c>
      <c r="E71" s="45" t="s">
        <v>129</v>
      </c>
      <c r="F71" s="45" t="s">
        <v>656</v>
      </c>
      <c r="G71" s="45" t="s">
        <v>658</v>
      </c>
      <c r="H71" s="45" t="s">
        <v>132</v>
      </c>
      <c r="I71" s="45" t="s">
        <v>567</v>
      </c>
      <c r="J71" s="45" t="s">
        <v>30</v>
      </c>
      <c r="K71" s="45" t="s">
        <v>30</v>
      </c>
      <c r="L71" s="44" t="s">
        <v>134</v>
      </c>
      <c r="M71" s="44" t="s">
        <v>40</v>
      </c>
      <c r="N71" s="45" t="s">
        <v>659</v>
      </c>
      <c r="O71" s="45" t="s">
        <v>136</v>
      </c>
      <c r="P71" s="45" t="s">
        <v>43</v>
      </c>
      <c r="Q71" s="161">
        <v>250</v>
      </c>
      <c r="R71" s="172">
        <v>1</v>
      </c>
      <c r="S71" s="175">
        <v>20990</v>
      </c>
      <c r="T71" s="44"/>
      <c r="U71" s="161">
        <v>52.475000000000001</v>
      </c>
      <c r="V71" s="173">
        <v>3.0000000000000001E-6</v>
      </c>
      <c r="W71" s="173">
        <v>5.3752508911669897E-2</v>
      </c>
      <c r="X71" s="173">
        <v>2.4664390478505698E-3</v>
      </c>
    </row>
    <row r="72" spans="1:24" s="45" customFormat="1">
      <c r="A72" s="45">
        <v>382</v>
      </c>
      <c r="B72" s="45">
        <v>7635</v>
      </c>
      <c r="C72" s="45" t="s">
        <v>352</v>
      </c>
      <c r="D72" s="45" t="s">
        <v>353</v>
      </c>
      <c r="E72" s="45" t="s">
        <v>129</v>
      </c>
      <c r="F72" s="45" t="s">
        <v>660</v>
      </c>
      <c r="G72" s="45" t="s">
        <v>661</v>
      </c>
      <c r="H72" s="45" t="s">
        <v>132</v>
      </c>
      <c r="I72" s="45" t="s">
        <v>567</v>
      </c>
      <c r="J72" s="45" t="s">
        <v>30</v>
      </c>
      <c r="K72" s="45" t="s">
        <v>30</v>
      </c>
      <c r="L72" s="44" t="s">
        <v>134</v>
      </c>
      <c r="M72" s="44" t="s">
        <v>40</v>
      </c>
      <c r="N72" s="45" t="s">
        <v>147</v>
      </c>
      <c r="O72" s="45" t="s">
        <v>136</v>
      </c>
      <c r="P72" s="45" t="s">
        <v>43</v>
      </c>
      <c r="Q72" s="161">
        <v>100</v>
      </c>
      <c r="R72" s="172">
        <v>1</v>
      </c>
      <c r="S72" s="175">
        <v>36050</v>
      </c>
      <c r="T72" s="44"/>
      <c r="U72" s="161">
        <v>36.049999999999997</v>
      </c>
      <c r="V72" s="173">
        <v>9.9999999999999995E-7</v>
      </c>
      <c r="W72" s="173">
        <v>3.6927640710160997E-2</v>
      </c>
      <c r="X72" s="173">
        <v>1.69442835016699E-3</v>
      </c>
    </row>
    <row r="73" spans="1:24" s="45" customFormat="1">
      <c r="A73" s="45">
        <v>382</v>
      </c>
      <c r="B73" s="45">
        <v>7635</v>
      </c>
      <c r="C73" s="45" t="s">
        <v>358</v>
      </c>
      <c r="D73" s="45" t="s">
        <v>359</v>
      </c>
      <c r="E73" s="45" t="s">
        <v>129</v>
      </c>
      <c r="F73" s="45" t="s">
        <v>662</v>
      </c>
      <c r="G73" s="45" t="s">
        <v>663</v>
      </c>
      <c r="H73" s="45" t="s">
        <v>132</v>
      </c>
      <c r="I73" s="45" t="s">
        <v>567</v>
      </c>
      <c r="J73" s="45" t="s">
        <v>30</v>
      </c>
      <c r="K73" s="45" t="s">
        <v>30</v>
      </c>
      <c r="L73" s="44" t="s">
        <v>134</v>
      </c>
      <c r="M73" s="44" t="s">
        <v>40</v>
      </c>
      <c r="N73" s="45" t="s">
        <v>210</v>
      </c>
      <c r="O73" s="45" t="s">
        <v>136</v>
      </c>
      <c r="P73" s="45" t="s">
        <v>43</v>
      </c>
      <c r="Q73" s="161">
        <v>815</v>
      </c>
      <c r="R73" s="172">
        <v>1</v>
      </c>
      <c r="S73" s="175">
        <v>7205</v>
      </c>
      <c r="T73" s="44"/>
      <c r="U73" s="161">
        <v>58.720999999999997</v>
      </c>
      <c r="V73" s="173">
        <v>9.9999999999999995E-7</v>
      </c>
      <c r="W73" s="173">
        <v>6.0150312294901198E-2</v>
      </c>
      <c r="X73" s="173">
        <v>2.7600028722071699E-3</v>
      </c>
    </row>
    <row r="74" spans="1:24" s="45" customFormat="1">
      <c r="A74" s="45">
        <v>382</v>
      </c>
      <c r="B74" s="45">
        <v>7635</v>
      </c>
      <c r="C74" s="45" t="s">
        <v>664</v>
      </c>
      <c r="D74" s="45" t="s">
        <v>665</v>
      </c>
      <c r="E74" s="45" t="s">
        <v>129</v>
      </c>
      <c r="F74" s="45" t="s">
        <v>666</v>
      </c>
      <c r="G74" s="45" t="s">
        <v>667</v>
      </c>
      <c r="H74" s="45" t="s">
        <v>132</v>
      </c>
      <c r="I74" s="45" t="s">
        <v>567</v>
      </c>
      <c r="J74" s="45" t="s">
        <v>30</v>
      </c>
      <c r="K74" s="45" t="s">
        <v>30</v>
      </c>
      <c r="L74" s="44" t="s">
        <v>134</v>
      </c>
      <c r="M74" s="44" t="s">
        <v>40</v>
      </c>
      <c r="N74" s="45" t="s">
        <v>394</v>
      </c>
      <c r="O74" s="45" t="s">
        <v>136</v>
      </c>
      <c r="P74" s="45" t="s">
        <v>43</v>
      </c>
      <c r="Q74" s="161">
        <v>28</v>
      </c>
      <c r="R74" s="172">
        <v>1</v>
      </c>
      <c r="S74" s="175">
        <v>31330</v>
      </c>
      <c r="T74" s="44"/>
      <c r="U74" s="161">
        <v>8.7720000000000002</v>
      </c>
      <c r="V74" s="173">
        <v>1.9999999999999999E-6</v>
      </c>
      <c r="W74" s="173">
        <v>8.9859649199949196E-3</v>
      </c>
      <c r="X74" s="173">
        <v>4.1232186571442202E-4</v>
      </c>
    </row>
    <row r="75" spans="1:24" s="45" customFormat="1">
      <c r="A75" s="45">
        <v>382</v>
      </c>
      <c r="B75" s="45">
        <v>7635</v>
      </c>
      <c r="C75" s="45" t="s">
        <v>514</v>
      </c>
      <c r="D75" s="45" t="s">
        <v>515</v>
      </c>
      <c r="E75" s="45" t="s">
        <v>129</v>
      </c>
      <c r="F75" s="45" t="s">
        <v>668</v>
      </c>
      <c r="G75" s="45" t="s">
        <v>669</v>
      </c>
      <c r="H75" s="45" t="s">
        <v>132</v>
      </c>
      <c r="I75" s="45" t="s">
        <v>567</v>
      </c>
      <c r="J75" s="45" t="s">
        <v>30</v>
      </c>
      <c r="K75" s="45" t="s">
        <v>30</v>
      </c>
      <c r="L75" s="44" t="s">
        <v>134</v>
      </c>
      <c r="M75" s="44" t="s">
        <v>40</v>
      </c>
      <c r="N75" s="45" t="s">
        <v>518</v>
      </c>
      <c r="O75" s="45" t="s">
        <v>136</v>
      </c>
      <c r="P75" s="45" t="s">
        <v>43</v>
      </c>
      <c r="Q75" s="161">
        <v>1350</v>
      </c>
      <c r="R75" s="172">
        <v>1</v>
      </c>
      <c r="S75" s="175">
        <v>3849</v>
      </c>
      <c r="T75" s="44"/>
      <c r="U75" s="161">
        <v>51.962000000000003</v>
      </c>
      <c r="V75" s="173">
        <v>6.9999999999999999E-6</v>
      </c>
      <c r="W75" s="173">
        <v>5.3226507704882998E-2</v>
      </c>
      <c r="X75" s="173">
        <v>2.4423034318225298E-3</v>
      </c>
    </row>
    <row r="76" spans="1:24" s="45" customFormat="1">
      <c r="A76" s="45">
        <v>382</v>
      </c>
      <c r="B76" s="45">
        <v>7635</v>
      </c>
      <c r="C76" s="45" t="s">
        <v>670</v>
      </c>
      <c r="D76" s="45" t="s">
        <v>671</v>
      </c>
      <c r="E76" s="45" t="s">
        <v>129</v>
      </c>
      <c r="F76" s="45" t="s">
        <v>672</v>
      </c>
      <c r="G76" s="45" t="s">
        <v>673</v>
      </c>
      <c r="H76" s="45" t="s">
        <v>132</v>
      </c>
      <c r="I76" s="45" t="s">
        <v>567</v>
      </c>
      <c r="J76" s="45" t="s">
        <v>30</v>
      </c>
      <c r="K76" s="45" t="s">
        <v>30</v>
      </c>
      <c r="L76" s="44" t="s">
        <v>134</v>
      </c>
      <c r="M76" s="44" t="s">
        <v>40</v>
      </c>
      <c r="N76" s="45" t="s">
        <v>674</v>
      </c>
      <c r="O76" s="45" t="s">
        <v>136</v>
      </c>
      <c r="P76" s="45" t="s">
        <v>43</v>
      </c>
      <c r="Q76" s="161">
        <v>1924</v>
      </c>
      <c r="R76" s="172">
        <v>1</v>
      </c>
      <c r="S76" s="175">
        <v>889.3</v>
      </c>
      <c r="T76" s="44"/>
      <c r="U76" s="161">
        <v>17.11</v>
      </c>
      <c r="V76" s="173">
        <v>6.9999999999999999E-6</v>
      </c>
      <c r="W76" s="173">
        <v>1.7526679805809402E-2</v>
      </c>
      <c r="X76" s="173">
        <v>8.0421339073230103E-4</v>
      </c>
    </row>
    <row r="77" spans="1:24" s="45" customFormat="1">
      <c r="A77" s="45">
        <v>382</v>
      </c>
      <c r="B77" s="45">
        <v>7635</v>
      </c>
      <c r="C77" s="45" t="s">
        <v>705</v>
      </c>
      <c r="D77" s="45" t="s">
        <v>706</v>
      </c>
      <c r="E77" s="45" t="s">
        <v>677</v>
      </c>
      <c r="F77" s="45" t="s">
        <v>707</v>
      </c>
      <c r="G77" s="45" t="s">
        <v>708</v>
      </c>
      <c r="H77" s="45" t="s">
        <v>132</v>
      </c>
      <c r="I77" s="45" t="s">
        <v>567</v>
      </c>
      <c r="J77" s="45" t="s">
        <v>30</v>
      </c>
      <c r="K77" s="45" t="s">
        <v>30</v>
      </c>
      <c r="L77" s="44" t="s">
        <v>134</v>
      </c>
      <c r="M77" s="44" t="s">
        <v>681</v>
      </c>
      <c r="N77" s="45" t="s">
        <v>687</v>
      </c>
      <c r="O77" s="45" t="s">
        <v>136</v>
      </c>
      <c r="P77" s="45" t="s">
        <v>34</v>
      </c>
      <c r="Q77" s="161">
        <v>30</v>
      </c>
      <c r="R77" s="172">
        <v>3.19</v>
      </c>
      <c r="S77" s="175">
        <v>18556</v>
      </c>
      <c r="T77" s="44"/>
      <c r="U77" s="161">
        <v>17.757999999999999</v>
      </c>
      <c r="V77" s="173">
        <v>0</v>
      </c>
      <c r="W77" s="173">
        <v>1.8190414454202102E-2</v>
      </c>
      <c r="X77" s="173">
        <v>8.3466891899233405E-4</v>
      </c>
    </row>
    <row r="78" spans="1:24" s="45" customFormat="1">
      <c r="A78" s="45">
        <v>382</v>
      </c>
      <c r="B78" s="45">
        <v>7635</v>
      </c>
      <c r="C78" s="45" t="s">
        <v>740</v>
      </c>
      <c r="D78" s="45" t="s">
        <v>741</v>
      </c>
      <c r="E78" s="45" t="s">
        <v>677</v>
      </c>
      <c r="F78" s="45" t="s">
        <v>742</v>
      </c>
      <c r="G78" s="45" t="s">
        <v>743</v>
      </c>
      <c r="H78" s="45" t="s">
        <v>132</v>
      </c>
      <c r="I78" s="45" t="s">
        <v>567</v>
      </c>
      <c r="J78" s="45" t="s">
        <v>86</v>
      </c>
      <c r="K78" s="45" t="s">
        <v>87</v>
      </c>
      <c r="L78" s="44" t="s">
        <v>134</v>
      </c>
      <c r="M78" s="44" t="s">
        <v>681</v>
      </c>
      <c r="N78" s="45" t="s">
        <v>682</v>
      </c>
      <c r="O78" s="45" t="s">
        <v>136</v>
      </c>
      <c r="P78" s="45" t="s">
        <v>34</v>
      </c>
      <c r="Q78" s="161">
        <v>30</v>
      </c>
      <c r="R78" s="172">
        <v>3.19</v>
      </c>
      <c r="S78" s="175">
        <v>18650</v>
      </c>
      <c r="T78" s="44"/>
      <c r="U78" s="161">
        <v>17.847999999999999</v>
      </c>
      <c r="V78" s="173">
        <v>0</v>
      </c>
      <c r="W78" s="173">
        <v>1.8282562490346502E-2</v>
      </c>
      <c r="X78" s="173">
        <v>8.3889714050479802E-4</v>
      </c>
    </row>
    <row r="79" spans="1:24" s="45" customFormat="1">
      <c r="A79" s="45">
        <v>382</v>
      </c>
      <c r="B79" s="45">
        <v>7635</v>
      </c>
      <c r="C79" s="45" t="s">
        <v>749</v>
      </c>
      <c r="D79" s="45" t="s">
        <v>750</v>
      </c>
      <c r="E79" s="45" t="s">
        <v>677</v>
      </c>
      <c r="F79" s="45" t="s">
        <v>751</v>
      </c>
      <c r="G79" s="45" t="s">
        <v>752</v>
      </c>
      <c r="H79" s="45" t="s">
        <v>132</v>
      </c>
      <c r="I79" s="45" t="s">
        <v>567</v>
      </c>
      <c r="J79" s="45" t="s">
        <v>86</v>
      </c>
      <c r="K79" s="45" t="s">
        <v>87</v>
      </c>
      <c r="L79" s="44" t="s">
        <v>134</v>
      </c>
      <c r="M79" s="44" t="s">
        <v>681</v>
      </c>
      <c r="N79" s="45" t="s">
        <v>687</v>
      </c>
      <c r="O79" s="45" t="s">
        <v>136</v>
      </c>
      <c r="P79" s="45" t="s">
        <v>34</v>
      </c>
      <c r="Q79" s="161">
        <v>50</v>
      </c>
      <c r="R79" s="172">
        <v>3.19</v>
      </c>
      <c r="S79" s="175">
        <v>18420</v>
      </c>
      <c r="T79" s="44"/>
      <c r="U79" s="161">
        <v>29.38</v>
      </c>
      <c r="V79" s="173">
        <v>0</v>
      </c>
      <c r="W79" s="173">
        <v>3.0095156485449699E-2</v>
      </c>
      <c r="X79" s="173">
        <v>1.3809191535387301E-3</v>
      </c>
    </row>
    <row r="80" spans="1:24" s="45" customFormat="1">
      <c r="A80" s="45">
        <v>382</v>
      </c>
      <c r="B80" s="45">
        <v>7635</v>
      </c>
      <c r="C80" s="45" t="s">
        <v>753</v>
      </c>
      <c r="D80" s="45" t="s">
        <v>754</v>
      </c>
      <c r="E80" s="45" t="s">
        <v>677</v>
      </c>
      <c r="F80" s="45" t="s">
        <v>755</v>
      </c>
      <c r="G80" s="45" t="s">
        <v>756</v>
      </c>
      <c r="H80" s="45" t="s">
        <v>132</v>
      </c>
      <c r="I80" s="45" t="s">
        <v>567</v>
      </c>
      <c r="J80" s="45" t="s">
        <v>86</v>
      </c>
      <c r="K80" s="45" t="s">
        <v>757</v>
      </c>
      <c r="L80" s="44" t="s">
        <v>134</v>
      </c>
      <c r="M80" s="44" t="s">
        <v>758</v>
      </c>
      <c r="N80" s="45" t="s">
        <v>759</v>
      </c>
      <c r="O80" s="45" t="s">
        <v>136</v>
      </c>
      <c r="P80" s="45" t="s">
        <v>760</v>
      </c>
      <c r="Q80" s="161">
        <v>3</v>
      </c>
      <c r="R80" s="172">
        <v>3.7454999999999998</v>
      </c>
      <c r="S80" s="175">
        <v>156100</v>
      </c>
      <c r="T80" s="44"/>
      <c r="U80" s="161">
        <v>17.54</v>
      </c>
      <c r="V80" s="173">
        <v>0</v>
      </c>
      <c r="W80" s="173">
        <v>1.7967193780438599E-2</v>
      </c>
      <c r="X80" s="173">
        <v>8.2442641688024502E-4</v>
      </c>
    </row>
    <row r="81" spans="1:24" s="45" customFormat="1">
      <c r="A81" s="45">
        <v>382</v>
      </c>
      <c r="B81" s="45">
        <v>7635</v>
      </c>
      <c r="C81" s="45" t="s">
        <v>767</v>
      </c>
      <c r="D81" s="45" t="s">
        <v>768</v>
      </c>
      <c r="E81" s="45" t="s">
        <v>677</v>
      </c>
      <c r="F81" s="45" t="s">
        <v>769</v>
      </c>
      <c r="G81" s="45" t="s">
        <v>770</v>
      </c>
      <c r="H81" s="45" t="s">
        <v>132</v>
      </c>
      <c r="I81" s="45" t="s">
        <v>567</v>
      </c>
      <c r="J81" s="45" t="s">
        <v>86</v>
      </c>
      <c r="K81" s="45" t="s">
        <v>771</v>
      </c>
      <c r="L81" s="44" t="s">
        <v>134</v>
      </c>
      <c r="M81" s="44" t="s">
        <v>718</v>
      </c>
      <c r="N81" s="45" t="s">
        <v>682</v>
      </c>
      <c r="O81" s="45" t="s">
        <v>136</v>
      </c>
      <c r="P81" s="45" t="s">
        <v>34</v>
      </c>
      <c r="Q81" s="161">
        <v>50</v>
      </c>
      <c r="R81" s="172">
        <v>3.19</v>
      </c>
      <c r="S81" s="175">
        <v>30389</v>
      </c>
      <c r="T81" s="159">
        <v>3.3000000000000002E-2</v>
      </c>
      <c r="U81" s="161">
        <v>48.576000000000001</v>
      </c>
      <c r="V81" s="173">
        <v>0</v>
      </c>
      <c r="W81" s="173">
        <v>4.97582403343165E-2</v>
      </c>
      <c r="X81" s="173">
        <v>2.28316164952529E-3</v>
      </c>
    </row>
    <row r="82" spans="1:24" s="45" customFormat="1">
      <c r="A82" s="45">
        <v>382</v>
      </c>
      <c r="B82" s="45">
        <v>9479</v>
      </c>
      <c r="C82" s="45" t="s">
        <v>430</v>
      </c>
      <c r="D82" s="45" t="s">
        <v>431</v>
      </c>
      <c r="E82" s="45" t="s">
        <v>129</v>
      </c>
      <c r="F82" s="45" t="s">
        <v>565</v>
      </c>
      <c r="G82" s="45" t="s">
        <v>566</v>
      </c>
      <c r="H82" s="45" t="s">
        <v>132</v>
      </c>
      <c r="I82" s="45" t="s">
        <v>567</v>
      </c>
      <c r="J82" s="45" t="s">
        <v>30</v>
      </c>
      <c r="K82" s="45" t="s">
        <v>30</v>
      </c>
      <c r="L82" s="44" t="s">
        <v>134</v>
      </c>
      <c r="M82" s="44" t="s">
        <v>40</v>
      </c>
      <c r="N82" s="45" t="s">
        <v>434</v>
      </c>
      <c r="O82" s="45" t="s">
        <v>136</v>
      </c>
      <c r="P82" s="45" t="s">
        <v>43</v>
      </c>
      <c r="Q82" s="161">
        <v>465</v>
      </c>
      <c r="R82" s="172">
        <v>1</v>
      </c>
      <c r="S82" s="175">
        <v>183600</v>
      </c>
      <c r="T82" s="159">
        <v>1.109</v>
      </c>
      <c r="U82" s="161">
        <v>854.84900000000005</v>
      </c>
      <c r="V82" s="173">
        <v>1.0000000000000001E-5</v>
      </c>
      <c r="W82" s="173">
        <v>3.0961567641672998E-2</v>
      </c>
      <c r="X82" s="173">
        <v>7.4247337799795898E-3</v>
      </c>
    </row>
    <row r="83" spans="1:24" s="45" customFormat="1">
      <c r="A83" s="45">
        <v>382</v>
      </c>
      <c r="B83" s="45">
        <v>9479</v>
      </c>
      <c r="C83" s="45" t="s">
        <v>151</v>
      </c>
      <c r="D83" s="45" t="s">
        <v>152</v>
      </c>
      <c r="E83" s="45" t="s">
        <v>129</v>
      </c>
      <c r="F83" s="45" t="s">
        <v>568</v>
      </c>
      <c r="G83" s="45" t="s">
        <v>569</v>
      </c>
      <c r="H83" s="45" t="s">
        <v>132</v>
      </c>
      <c r="I83" s="45" t="s">
        <v>567</v>
      </c>
      <c r="J83" s="45" t="s">
        <v>30</v>
      </c>
      <c r="K83" s="45" t="s">
        <v>30</v>
      </c>
      <c r="L83" s="44" t="s">
        <v>134</v>
      </c>
      <c r="M83" s="44" t="s">
        <v>40</v>
      </c>
      <c r="N83" s="45" t="s">
        <v>147</v>
      </c>
      <c r="O83" s="45" t="s">
        <v>136</v>
      </c>
      <c r="P83" s="45" t="s">
        <v>43</v>
      </c>
      <c r="Q83" s="161">
        <v>9200</v>
      </c>
      <c r="R83" s="172">
        <v>1</v>
      </c>
      <c r="S83" s="175">
        <v>3920</v>
      </c>
      <c r="T83" s="44"/>
      <c r="U83" s="161">
        <v>360.64</v>
      </c>
      <c r="V83" s="173">
        <v>4.1999999999999998E-5</v>
      </c>
      <c r="W83" s="173">
        <v>1.30619266342712E-2</v>
      </c>
      <c r="X83" s="173">
        <v>3.13231322895148E-3</v>
      </c>
    </row>
    <row r="84" spans="1:24" s="45" customFormat="1">
      <c r="A84" s="45">
        <v>382</v>
      </c>
      <c r="B84" s="45">
        <v>9479</v>
      </c>
      <c r="C84" s="45" t="s">
        <v>170</v>
      </c>
      <c r="D84" s="45" t="s">
        <v>171</v>
      </c>
      <c r="E84" s="45" t="s">
        <v>129</v>
      </c>
      <c r="F84" s="45" t="s">
        <v>570</v>
      </c>
      <c r="G84" s="45" t="s">
        <v>571</v>
      </c>
      <c r="H84" s="45" t="s">
        <v>132</v>
      </c>
      <c r="I84" s="45" t="s">
        <v>567</v>
      </c>
      <c r="J84" s="45" t="s">
        <v>30</v>
      </c>
      <c r="K84" s="45" t="s">
        <v>30</v>
      </c>
      <c r="L84" s="44" t="s">
        <v>134</v>
      </c>
      <c r="M84" s="44" t="s">
        <v>40</v>
      </c>
      <c r="N84" s="45" t="s">
        <v>147</v>
      </c>
      <c r="O84" s="45" t="s">
        <v>136</v>
      </c>
      <c r="P84" s="45" t="s">
        <v>43</v>
      </c>
      <c r="Q84" s="161">
        <v>16400</v>
      </c>
      <c r="R84" s="172">
        <v>1</v>
      </c>
      <c r="S84" s="175">
        <v>2500</v>
      </c>
      <c r="T84" s="44"/>
      <c r="U84" s="161">
        <v>410</v>
      </c>
      <c r="V84" s="173">
        <v>3.3000000000000003E-5</v>
      </c>
      <c r="W84" s="173">
        <v>1.4849683673611299E-2</v>
      </c>
      <c r="X84" s="173">
        <v>3.5610260200479899E-3</v>
      </c>
    </row>
    <row r="85" spans="1:24" s="45" customFormat="1">
      <c r="A85" s="45">
        <v>382</v>
      </c>
      <c r="B85" s="45">
        <v>9479</v>
      </c>
      <c r="C85" s="45" t="s">
        <v>175</v>
      </c>
      <c r="D85" s="45" t="s">
        <v>176</v>
      </c>
      <c r="E85" s="45" t="s">
        <v>129</v>
      </c>
      <c r="F85" s="45" t="s">
        <v>572</v>
      </c>
      <c r="G85" s="45" t="s">
        <v>573</v>
      </c>
      <c r="H85" s="45" t="s">
        <v>132</v>
      </c>
      <c r="I85" s="45" t="s">
        <v>567</v>
      </c>
      <c r="J85" s="45" t="s">
        <v>30</v>
      </c>
      <c r="K85" s="45" t="s">
        <v>87</v>
      </c>
      <c r="L85" s="44" t="s">
        <v>134</v>
      </c>
      <c r="M85" s="44" t="s">
        <v>40</v>
      </c>
      <c r="N85" s="45" t="s">
        <v>179</v>
      </c>
      <c r="O85" s="45" t="s">
        <v>136</v>
      </c>
      <c r="P85" s="45" t="s">
        <v>43</v>
      </c>
      <c r="Q85" s="161">
        <v>6694.1</v>
      </c>
      <c r="R85" s="172">
        <v>1</v>
      </c>
      <c r="S85" s="175">
        <v>14480</v>
      </c>
      <c r="T85" s="44"/>
      <c r="U85" s="161">
        <v>969.30600000000004</v>
      </c>
      <c r="V85" s="173">
        <v>5.1E-5</v>
      </c>
      <c r="W85" s="173">
        <v>3.5107031051304201E-2</v>
      </c>
      <c r="X85" s="173">
        <v>8.4188359703909997E-3</v>
      </c>
    </row>
    <row r="86" spans="1:24" s="45" customFormat="1">
      <c r="A86" s="45">
        <v>382</v>
      </c>
      <c r="B86" s="45">
        <v>9479</v>
      </c>
      <c r="C86" s="45" t="s">
        <v>547</v>
      </c>
      <c r="D86" s="45" t="s">
        <v>548</v>
      </c>
      <c r="E86" s="45" t="s">
        <v>129</v>
      </c>
      <c r="F86" s="45" t="s">
        <v>574</v>
      </c>
      <c r="G86" s="45" t="s">
        <v>575</v>
      </c>
      <c r="H86" s="45" t="s">
        <v>132</v>
      </c>
      <c r="I86" s="45" t="s">
        <v>567</v>
      </c>
      <c r="J86" s="45" t="s">
        <v>30</v>
      </c>
      <c r="K86" s="45" t="s">
        <v>30</v>
      </c>
      <c r="L86" s="44" t="s">
        <v>134</v>
      </c>
      <c r="M86" s="44" t="s">
        <v>40</v>
      </c>
      <c r="N86" s="45" t="s">
        <v>179</v>
      </c>
      <c r="O86" s="45" t="s">
        <v>136</v>
      </c>
      <c r="P86" s="45" t="s">
        <v>43</v>
      </c>
      <c r="Q86" s="161">
        <v>20120</v>
      </c>
      <c r="R86" s="172">
        <v>1</v>
      </c>
      <c r="S86" s="175">
        <v>1608</v>
      </c>
      <c r="T86" s="44"/>
      <c r="U86" s="161">
        <v>323.52999999999997</v>
      </c>
      <c r="V86" s="173">
        <v>3.4999999999999997E-5</v>
      </c>
      <c r="W86" s="173">
        <v>1.1717834680609799E-2</v>
      </c>
      <c r="X86" s="173">
        <v>2.8099934728188199E-3</v>
      </c>
    </row>
    <row r="87" spans="1:24" s="45" customFormat="1">
      <c r="A87" s="45">
        <v>382</v>
      </c>
      <c r="B87" s="45">
        <v>9479</v>
      </c>
      <c r="C87" s="45" t="s">
        <v>576</v>
      </c>
      <c r="D87" s="45" t="s">
        <v>577</v>
      </c>
      <c r="E87" s="45" t="s">
        <v>129</v>
      </c>
      <c r="F87" s="45" t="s">
        <v>578</v>
      </c>
      <c r="G87" s="45" t="s">
        <v>579</v>
      </c>
      <c r="H87" s="45" t="s">
        <v>132</v>
      </c>
      <c r="I87" s="45" t="s">
        <v>567</v>
      </c>
      <c r="J87" s="45" t="s">
        <v>30</v>
      </c>
      <c r="K87" s="45" t="s">
        <v>30</v>
      </c>
      <c r="L87" s="44" t="s">
        <v>134</v>
      </c>
      <c r="M87" s="44" t="s">
        <v>40</v>
      </c>
      <c r="N87" s="45" t="s">
        <v>518</v>
      </c>
      <c r="O87" s="45" t="s">
        <v>136</v>
      </c>
      <c r="P87" s="45" t="s">
        <v>43</v>
      </c>
      <c r="Q87" s="161">
        <v>92025</v>
      </c>
      <c r="R87" s="172">
        <v>1</v>
      </c>
      <c r="S87" s="175">
        <v>709.9</v>
      </c>
      <c r="T87" s="44"/>
      <c r="U87" s="161">
        <v>653.28499999999997</v>
      </c>
      <c r="V87" s="173">
        <v>3.3000000000000003E-5</v>
      </c>
      <c r="W87" s="173">
        <v>2.3661177200768099E-2</v>
      </c>
      <c r="X87" s="173">
        <v>5.6740648170595402E-3</v>
      </c>
    </row>
    <row r="88" spans="1:24" s="45" customFormat="1">
      <c r="A88" s="45">
        <v>382</v>
      </c>
      <c r="B88" s="45">
        <v>9479</v>
      </c>
      <c r="C88" s="45" t="s">
        <v>182</v>
      </c>
      <c r="D88" s="45" t="s">
        <v>183</v>
      </c>
      <c r="E88" s="45" t="s">
        <v>129</v>
      </c>
      <c r="F88" s="45" t="s">
        <v>580</v>
      </c>
      <c r="G88" s="45" t="s">
        <v>581</v>
      </c>
      <c r="H88" s="45" t="s">
        <v>132</v>
      </c>
      <c r="I88" s="45" t="s">
        <v>567</v>
      </c>
      <c r="J88" s="45" t="s">
        <v>30</v>
      </c>
      <c r="K88" s="45" t="s">
        <v>30</v>
      </c>
      <c r="L88" s="44" t="s">
        <v>134</v>
      </c>
      <c r="M88" s="44" t="s">
        <v>40</v>
      </c>
      <c r="N88" s="45" t="s">
        <v>147</v>
      </c>
      <c r="O88" s="45" t="s">
        <v>136</v>
      </c>
      <c r="P88" s="45" t="s">
        <v>43</v>
      </c>
      <c r="Q88" s="161">
        <v>420</v>
      </c>
      <c r="R88" s="172">
        <v>1</v>
      </c>
      <c r="S88" s="175">
        <v>76490</v>
      </c>
      <c r="T88" s="44"/>
      <c r="U88" s="161">
        <v>321.25799999999998</v>
      </c>
      <c r="V88" s="173">
        <v>1.7E-5</v>
      </c>
      <c r="W88" s="173">
        <v>1.16355601893098E-2</v>
      </c>
      <c r="X88" s="173">
        <v>2.7902636515818899E-3</v>
      </c>
    </row>
    <row r="89" spans="1:24" s="45" customFormat="1">
      <c r="A89" s="45">
        <v>382</v>
      </c>
      <c r="B89" s="45">
        <v>9479</v>
      </c>
      <c r="C89" s="45" t="s">
        <v>193</v>
      </c>
      <c r="D89" s="45" t="s">
        <v>194</v>
      </c>
      <c r="E89" s="45" t="s">
        <v>129</v>
      </c>
      <c r="F89" s="45" t="s">
        <v>586</v>
      </c>
      <c r="G89" s="45" t="s">
        <v>587</v>
      </c>
      <c r="H89" s="45" t="s">
        <v>132</v>
      </c>
      <c r="I89" s="45" t="s">
        <v>567</v>
      </c>
      <c r="J89" s="45" t="s">
        <v>30</v>
      </c>
      <c r="K89" s="45" t="s">
        <v>30</v>
      </c>
      <c r="L89" s="44" t="s">
        <v>134</v>
      </c>
      <c r="M89" s="44" t="s">
        <v>40</v>
      </c>
      <c r="N89" s="45" t="s">
        <v>147</v>
      </c>
      <c r="O89" s="45" t="s">
        <v>136</v>
      </c>
      <c r="P89" s="45" t="s">
        <v>43</v>
      </c>
      <c r="Q89" s="161">
        <v>5500</v>
      </c>
      <c r="R89" s="172">
        <v>1</v>
      </c>
      <c r="S89" s="175">
        <v>3854</v>
      </c>
      <c r="T89" s="44"/>
      <c r="U89" s="161">
        <v>211.97</v>
      </c>
      <c r="V89" s="173">
        <v>2.5000000000000001E-5</v>
      </c>
      <c r="W89" s="173">
        <v>7.6772864592570596E-3</v>
      </c>
      <c r="X89" s="173">
        <v>1.84105045236481E-3</v>
      </c>
    </row>
    <row r="90" spans="1:24" s="45" customFormat="1">
      <c r="A90" s="45">
        <v>382</v>
      </c>
      <c r="B90" s="45">
        <v>9479</v>
      </c>
      <c r="C90" s="45" t="s">
        <v>588</v>
      </c>
      <c r="D90" s="45" t="s">
        <v>589</v>
      </c>
      <c r="E90" s="45" t="s">
        <v>129</v>
      </c>
      <c r="F90" s="45" t="s">
        <v>590</v>
      </c>
      <c r="G90" s="45" t="s">
        <v>591</v>
      </c>
      <c r="H90" s="45" t="s">
        <v>132</v>
      </c>
      <c r="I90" s="45" t="s">
        <v>567</v>
      </c>
      <c r="J90" s="45" t="s">
        <v>30</v>
      </c>
      <c r="K90" s="45" t="s">
        <v>30</v>
      </c>
      <c r="L90" s="44" t="s">
        <v>134</v>
      </c>
      <c r="M90" s="44" t="s">
        <v>40</v>
      </c>
      <c r="N90" s="45" t="s">
        <v>210</v>
      </c>
      <c r="O90" s="45" t="s">
        <v>136</v>
      </c>
      <c r="P90" s="45" t="s">
        <v>43</v>
      </c>
      <c r="Q90" s="161">
        <v>21834</v>
      </c>
      <c r="R90" s="172">
        <v>1</v>
      </c>
      <c r="S90" s="175">
        <v>3382</v>
      </c>
      <c r="T90" s="44"/>
      <c r="U90" s="161">
        <v>738.42600000000004</v>
      </c>
      <c r="V90" s="173">
        <v>1.8E-5</v>
      </c>
      <c r="W90" s="173">
        <v>2.6744855449775801E-2</v>
      </c>
      <c r="X90" s="173">
        <v>6.4135457867239903E-3</v>
      </c>
    </row>
    <row r="91" spans="1:24" s="45" customFormat="1">
      <c r="A91" s="45">
        <v>382</v>
      </c>
      <c r="B91" s="45">
        <v>9479</v>
      </c>
      <c r="C91" s="45" t="s">
        <v>592</v>
      </c>
      <c r="D91" s="45" t="s">
        <v>593</v>
      </c>
      <c r="E91" s="45" t="s">
        <v>129</v>
      </c>
      <c r="F91" s="45" t="s">
        <v>594</v>
      </c>
      <c r="G91" s="45" t="s">
        <v>595</v>
      </c>
      <c r="H91" s="45" t="s">
        <v>132</v>
      </c>
      <c r="I91" s="45" t="s">
        <v>567</v>
      </c>
      <c r="J91" s="45" t="s">
        <v>30</v>
      </c>
      <c r="K91" s="45" t="s">
        <v>30</v>
      </c>
      <c r="L91" s="44" t="s">
        <v>134</v>
      </c>
      <c r="M91" s="44" t="s">
        <v>40</v>
      </c>
      <c r="N91" s="45" t="s">
        <v>537</v>
      </c>
      <c r="O91" s="45" t="s">
        <v>136</v>
      </c>
      <c r="P91" s="45" t="s">
        <v>43</v>
      </c>
      <c r="Q91" s="161">
        <v>1088</v>
      </c>
      <c r="R91" s="172">
        <v>1</v>
      </c>
      <c r="S91" s="175">
        <v>37470</v>
      </c>
      <c r="T91" s="44"/>
      <c r="U91" s="161">
        <v>407.67399999999998</v>
      </c>
      <c r="V91" s="173">
        <v>4.8999999999999998E-5</v>
      </c>
      <c r="W91" s="173">
        <v>1.47654243953228E-2</v>
      </c>
      <c r="X91" s="173">
        <v>3.5408202372844799E-3</v>
      </c>
    </row>
    <row r="92" spans="1:24" s="45" customFormat="1">
      <c r="A92" s="45">
        <v>382</v>
      </c>
      <c r="B92" s="45">
        <v>9479</v>
      </c>
      <c r="C92" s="45" t="s">
        <v>596</v>
      </c>
      <c r="D92" s="45" t="s">
        <v>597</v>
      </c>
      <c r="E92" s="45" t="s">
        <v>129</v>
      </c>
      <c r="F92" s="45" t="s">
        <v>598</v>
      </c>
      <c r="G92" s="45" t="s">
        <v>599</v>
      </c>
      <c r="H92" s="45" t="s">
        <v>132</v>
      </c>
      <c r="I92" s="45" t="s">
        <v>567</v>
      </c>
      <c r="J92" s="45" t="s">
        <v>30</v>
      </c>
      <c r="K92" s="45" t="s">
        <v>30</v>
      </c>
      <c r="L92" s="44" t="s">
        <v>134</v>
      </c>
      <c r="M92" s="44" t="s">
        <v>40</v>
      </c>
      <c r="N92" s="45" t="s">
        <v>600</v>
      </c>
      <c r="O92" s="45" t="s">
        <v>136</v>
      </c>
      <c r="P92" s="45" t="s">
        <v>43</v>
      </c>
      <c r="Q92" s="161">
        <v>3500</v>
      </c>
      <c r="R92" s="172">
        <v>1</v>
      </c>
      <c r="S92" s="175">
        <v>9490</v>
      </c>
      <c r="T92" s="44"/>
      <c r="U92" s="161">
        <v>332.15</v>
      </c>
      <c r="V92" s="173">
        <v>3.3000000000000003E-5</v>
      </c>
      <c r="W92" s="173">
        <v>1.2030054712658601E-2</v>
      </c>
      <c r="X92" s="173">
        <v>2.8848653477047299E-3</v>
      </c>
    </row>
    <row r="93" spans="1:24" s="45" customFormat="1">
      <c r="A93" s="45">
        <v>382</v>
      </c>
      <c r="B93" s="45">
        <v>9479</v>
      </c>
      <c r="C93" s="45" t="s">
        <v>601</v>
      </c>
      <c r="D93" s="45" t="s">
        <v>602</v>
      </c>
      <c r="E93" s="45" t="s">
        <v>129</v>
      </c>
      <c r="F93" s="45" t="s">
        <v>603</v>
      </c>
      <c r="G93" s="45" t="s">
        <v>604</v>
      </c>
      <c r="H93" s="45" t="s">
        <v>132</v>
      </c>
      <c r="I93" s="45" t="s">
        <v>567</v>
      </c>
      <c r="J93" s="45" t="s">
        <v>30</v>
      </c>
      <c r="K93" s="45" t="s">
        <v>30</v>
      </c>
      <c r="L93" s="44" t="s">
        <v>134</v>
      </c>
      <c r="M93" s="44" t="s">
        <v>40</v>
      </c>
      <c r="N93" s="45" t="s">
        <v>135</v>
      </c>
      <c r="O93" s="45" t="s">
        <v>136</v>
      </c>
      <c r="P93" s="45" t="s">
        <v>43</v>
      </c>
      <c r="Q93" s="161">
        <v>4645</v>
      </c>
      <c r="R93" s="172">
        <v>1</v>
      </c>
      <c r="S93" s="175">
        <v>13180</v>
      </c>
      <c r="T93" s="44"/>
      <c r="U93" s="161">
        <v>612.21100000000001</v>
      </c>
      <c r="V93" s="173">
        <v>1.8E-5</v>
      </c>
      <c r="W93" s="173">
        <v>2.21735114426958E-2</v>
      </c>
      <c r="X93" s="173">
        <v>5.3173153677063397E-3</v>
      </c>
    </row>
    <row r="94" spans="1:24" s="45" customFormat="1">
      <c r="A94" s="45">
        <v>382</v>
      </c>
      <c r="B94" s="45">
        <v>9479</v>
      </c>
      <c r="C94" s="45" t="s">
        <v>780</v>
      </c>
      <c r="D94" s="45" t="s">
        <v>781</v>
      </c>
      <c r="E94" s="45" t="s">
        <v>129</v>
      </c>
      <c r="F94" s="45" t="s">
        <v>782</v>
      </c>
      <c r="G94" s="45" t="s">
        <v>783</v>
      </c>
      <c r="H94" s="45" t="s">
        <v>132</v>
      </c>
      <c r="I94" s="45" t="s">
        <v>567</v>
      </c>
      <c r="J94" s="45" t="s">
        <v>30</v>
      </c>
      <c r="K94" s="45" t="s">
        <v>30</v>
      </c>
      <c r="L94" s="44" t="s">
        <v>134</v>
      </c>
      <c r="M94" s="44" t="s">
        <v>40</v>
      </c>
      <c r="N94" s="45" t="s">
        <v>537</v>
      </c>
      <c r="O94" s="45" t="s">
        <v>136</v>
      </c>
      <c r="P94" s="45" t="s">
        <v>43</v>
      </c>
      <c r="Q94" s="161">
        <v>11500</v>
      </c>
      <c r="R94" s="172">
        <v>1</v>
      </c>
      <c r="S94" s="175">
        <v>2216</v>
      </c>
      <c r="T94" s="44"/>
      <c r="U94" s="161">
        <v>254.84</v>
      </c>
      <c r="V94" s="173">
        <v>1.85E-4</v>
      </c>
      <c r="W94" s="173">
        <v>9.2299838716661305E-3</v>
      </c>
      <c r="X94" s="173">
        <v>2.2133948071927602E-3</v>
      </c>
    </row>
    <row r="95" spans="1:24" s="45" customFormat="1">
      <c r="A95" s="45">
        <v>382</v>
      </c>
      <c r="B95" s="45">
        <v>9479</v>
      </c>
      <c r="C95" s="45" t="s">
        <v>605</v>
      </c>
      <c r="D95" s="45" t="s">
        <v>606</v>
      </c>
      <c r="E95" s="45" t="s">
        <v>129</v>
      </c>
      <c r="F95" s="45" t="s">
        <v>607</v>
      </c>
      <c r="G95" s="45" t="s">
        <v>608</v>
      </c>
      <c r="H95" s="45" t="s">
        <v>132</v>
      </c>
      <c r="I95" s="45" t="s">
        <v>567</v>
      </c>
      <c r="J95" s="45" t="s">
        <v>30</v>
      </c>
      <c r="K95" s="45" t="s">
        <v>87</v>
      </c>
      <c r="L95" s="44" t="s">
        <v>134</v>
      </c>
      <c r="M95" s="44" t="s">
        <v>40</v>
      </c>
      <c r="N95" s="45" t="s">
        <v>609</v>
      </c>
      <c r="O95" s="45" t="s">
        <v>136</v>
      </c>
      <c r="P95" s="45" t="s">
        <v>43</v>
      </c>
      <c r="Q95" s="161">
        <v>16405</v>
      </c>
      <c r="R95" s="172">
        <v>1</v>
      </c>
      <c r="S95" s="175">
        <v>10090</v>
      </c>
      <c r="T95" s="44"/>
      <c r="U95" s="161">
        <v>1655.2639999999999</v>
      </c>
      <c r="V95" s="173">
        <v>1.2999999999999999E-5</v>
      </c>
      <c r="W95" s="173">
        <v>5.9951595661362003E-2</v>
      </c>
      <c r="X95" s="173">
        <v>1.43766828160042E-2</v>
      </c>
    </row>
    <row r="96" spans="1:24" s="45" customFormat="1">
      <c r="A96" s="45">
        <v>382</v>
      </c>
      <c r="B96" s="45">
        <v>9479</v>
      </c>
      <c r="C96" s="45" t="s">
        <v>610</v>
      </c>
      <c r="D96" s="45" t="s">
        <v>611</v>
      </c>
      <c r="E96" s="45" t="s">
        <v>129</v>
      </c>
      <c r="F96" s="45" t="s">
        <v>612</v>
      </c>
      <c r="G96" s="45" t="s">
        <v>613</v>
      </c>
      <c r="H96" s="45" t="s">
        <v>132</v>
      </c>
      <c r="I96" s="45" t="s">
        <v>567</v>
      </c>
      <c r="J96" s="45" t="s">
        <v>30</v>
      </c>
      <c r="K96" s="45" t="s">
        <v>30</v>
      </c>
      <c r="L96" s="44" t="s">
        <v>134</v>
      </c>
      <c r="M96" s="44" t="s">
        <v>40</v>
      </c>
      <c r="N96" s="45" t="s">
        <v>537</v>
      </c>
      <c r="O96" s="45" t="s">
        <v>136</v>
      </c>
      <c r="P96" s="45" t="s">
        <v>43</v>
      </c>
      <c r="Q96" s="161">
        <v>14610</v>
      </c>
      <c r="R96" s="172">
        <v>1</v>
      </c>
      <c r="S96" s="175">
        <v>1650</v>
      </c>
      <c r="T96" s="44"/>
      <c r="U96" s="161">
        <v>241.065</v>
      </c>
      <c r="V96" s="173">
        <v>4.3999999999999999E-5</v>
      </c>
      <c r="W96" s="173">
        <v>8.7310707189734594E-3</v>
      </c>
      <c r="X96" s="173">
        <v>2.0937530183484602E-3</v>
      </c>
    </row>
    <row r="97" spans="1:24" s="45" customFormat="1">
      <c r="A97" s="45">
        <v>382</v>
      </c>
      <c r="B97" s="45">
        <v>9479</v>
      </c>
      <c r="C97" s="45" t="s">
        <v>614</v>
      </c>
      <c r="D97" s="45" t="s">
        <v>615</v>
      </c>
      <c r="E97" s="45" t="s">
        <v>129</v>
      </c>
      <c r="F97" s="45" t="s">
        <v>616</v>
      </c>
      <c r="G97" s="45" t="s">
        <v>617</v>
      </c>
      <c r="H97" s="45" t="s">
        <v>132</v>
      </c>
      <c r="I97" s="45" t="s">
        <v>567</v>
      </c>
      <c r="J97" s="45" t="s">
        <v>30</v>
      </c>
      <c r="K97" s="45" t="s">
        <v>30</v>
      </c>
      <c r="L97" s="44" t="s">
        <v>134</v>
      </c>
      <c r="M97" s="44" t="s">
        <v>40</v>
      </c>
      <c r="N97" s="45" t="s">
        <v>135</v>
      </c>
      <c r="O97" s="45" t="s">
        <v>136</v>
      </c>
      <c r="P97" s="45" t="s">
        <v>43</v>
      </c>
      <c r="Q97" s="161">
        <v>3600</v>
      </c>
      <c r="R97" s="172">
        <v>1</v>
      </c>
      <c r="S97" s="175">
        <v>20570</v>
      </c>
      <c r="T97" s="44"/>
      <c r="U97" s="161">
        <v>740.52</v>
      </c>
      <c r="V97" s="173">
        <v>4.5000000000000003E-5</v>
      </c>
      <c r="W97" s="173">
        <v>2.6820701838982101E-2</v>
      </c>
      <c r="X97" s="173">
        <v>6.4317341179657003E-3</v>
      </c>
    </row>
    <row r="98" spans="1:24" s="45" customFormat="1">
      <c r="A98" s="45">
        <v>382</v>
      </c>
      <c r="B98" s="45">
        <v>9479</v>
      </c>
      <c r="C98" s="45" t="s">
        <v>256</v>
      </c>
      <c r="D98" s="45" t="s">
        <v>257</v>
      </c>
      <c r="E98" s="45" t="s">
        <v>129</v>
      </c>
      <c r="F98" s="45" t="s">
        <v>618</v>
      </c>
      <c r="G98" s="45" t="s">
        <v>619</v>
      </c>
      <c r="H98" s="45" t="s">
        <v>132</v>
      </c>
      <c r="I98" s="45" t="s">
        <v>567</v>
      </c>
      <c r="J98" s="45" t="s">
        <v>30</v>
      </c>
      <c r="K98" s="45" t="s">
        <v>30</v>
      </c>
      <c r="L98" s="44" t="s">
        <v>134</v>
      </c>
      <c r="M98" s="44" t="s">
        <v>40</v>
      </c>
      <c r="N98" s="45" t="s">
        <v>210</v>
      </c>
      <c r="O98" s="45" t="s">
        <v>136</v>
      </c>
      <c r="P98" s="45" t="s">
        <v>43</v>
      </c>
      <c r="Q98" s="161">
        <v>31710</v>
      </c>
      <c r="R98" s="172">
        <v>1</v>
      </c>
      <c r="S98" s="175">
        <v>7020</v>
      </c>
      <c r="T98" s="44"/>
      <c r="U98" s="161">
        <v>2226.0419999999999</v>
      </c>
      <c r="V98" s="173">
        <v>2.0000000000000002E-5</v>
      </c>
      <c r="W98" s="173">
        <v>8.0624437912617405E-2</v>
      </c>
      <c r="X98" s="173">
        <v>1.93341304480967E-2</v>
      </c>
    </row>
    <row r="99" spans="1:24" s="45" customFormat="1">
      <c r="A99" s="45">
        <v>382</v>
      </c>
      <c r="B99" s="45">
        <v>9479</v>
      </c>
      <c r="C99" s="45" t="s">
        <v>620</v>
      </c>
      <c r="D99" s="45" t="s">
        <v>621</v>
      </c>
      <c r="E99" s="45" t="s">
        <v>129</v>
      </c>
      <c r="F99" s="45" t="s">
        <v>622</v>
      </c>
      <c r="G99" s="45" t="s">
        <v>623</v>
      </c>
      <c r="H99" s="45" t="s">
        <v>132</v>
      </c>
      <c r="I99" s="45" t="s">
        <v>567</v>
      </c>
      <c r="J99" s="45" t="s">
        <v>30</v>
      </c>
      <c r="K99" s="45" t="s">
        <v>30</v>
      </c>
      <c r="L99" s="44" t="s">
        <v>134</v>
      </c>
      <c r="M99" s="44" t="s">
        <v>40</v>
      </c>
      <c r="N99" s="45" t="s">
        <v>135</v>
      </c>
      <c r="O99" s="45" t="s">
        <v>136</v>
      </c>
      <c r="P99" s="45" t="s">
        <v>43</v>
      </c>
      <c r="Q99" s="161">
        <v>21000</v>
      </c>
      <c r="R99" s="172">
        <v>1</v>
      </c>
      <c r="S99" s="175">
        <v>1546</v>
      </c>
      <c r="T99" s="44"/>
      <c r="U99" s="161">
        <v>324.66000000000003</v>
      </c>
      <c r="V99" s="173">
        <v>2.0000000000000002E-5</v>
      </c>
      <c r="W99" s="173">
        <v>1.1758776345060101E-2</v>
      </c>
      <c r="X99" s="173">
        <v>2.8198114821189799E-3</v>
      </c>
    </row>
    <row r="100" spans="1:24" s="45" customFormat="1">
      <c r="A100" s="45">
        <v>382</v>
      </c>
      <c r="B100" s="45">
        <v>9479</v>
      </c>
      <c r="C100" s="45" t="s">
        <v>624</v>
      </c>
      <c r="D100" s="45" t="s">
        <v>625</v>
      </c>
      <c r="E100" s="45" t="s">
        <v>129</v>
      </c>
      <c r="F100" s="45" t="s">
        <v>626</v>
      </c>
      <c r="G100" s="45" t="s">
        <v>627</v>
      </c>
      <c r="H100" s="45" t="s">
        <v>132</v>
      </c>
      <c r="I100" s="45" t="s">
        <v>567</v>
      </c>
      <c r="J100" s="45" t="s">
        <v>30</v>
      </c>
      <c r="K100" s="45" t="s">
        <v>30</v>
      </c>
      <c r="L100" s="44" t="s">
        <v>134</v>
      </c>
      <c r="M100" s="44" t="s">
        <v>40</v>
      </c>
      <c r="N100" s="45" t="s">
        <v>600</v>
      </c>
      <c r="O100" s="45" t="s">
        <v>136</v>
      </c>
      <c r="P100" s="45" t="s">
        <v>43</v>
      </c>
      <c r="Q100" s="161">
        <v>3000</v>
      </c>
      <c r="R100" s="172">
        <v>1</v>
      </c>
      <c r="S100" s="175">
        <v>5650</v>
      </c>
      <c r="T100" s="44"/>
      <c r="U100" s="161">
        <v>169.5</v>
      </c>
      <c r="V100" s="173">
        <v>4.1E-5</v>
      </c>
      <c r="W100" s="173">
        <v>6.13907654311493E-3</v>
      </c>
      <c r="X100" s="173">
        <v>1.47218026926374E-3</v>
      </c>
    </row>
    <row r="101" spans="1:24" s="45" customFormat="1">
      <c r="A101" s="45">
        <v>382</v>
      </c>
      <c r="B101" s="45">
        <v>9479</v>
      </c>
      <c r="C101" s="45" t="s">
        <v>628</v>
      </c>
      <c r="D101" s="45" t="s">
        <v>629</v>
      </c>
      <c r="E101" s="45" t="s">
        <v>129</v>
      </c>
      <c r="F101" s="45" t="s">
        <v>630</v>
      </c>
      <c r="G101" s="45" t="s">
        <v>631</v>
      </c>
      <c r="H101" s="45" t="s">
        <v>132</v>
      </c>
      <c r="I101" s="45" t="s">
        <v>567</v>
      </c>
      <c r="J101" s="45" t="s">
        <v>30</v>
      </c>
      <c r="K101" s="45" t="s">
        <v>30</v>
      </c>
      <c r="L101" s="44" t="s">
        <v>134</v>
      </c>
      <c r="M101" s="44" t="s">
        <v>40</v>
      </c>
      <c r="N101" s="45" t="s">
        <v>210</v>
      </c>
      <c r="O101" s="45" t="s">
        <v>136</v>
      </c>
      <c r="P101" s="45" t="s">
        <v>43</v>
      </c>
      <c r="Q101" s="161">
        <v>1972</v>
      </c>
      <c r="R101" s="172">
        <v>1</v>
      </c>
      <c r="S101" s="175">
        <v>22240</v>
      </c>
      <c r="T101" s="44"/>
      <c r="U101" s="161">
        <v>438.57299999999998</v>
      </c>
      <c r="V101" s="173">
        <v>7.9999999999999996E-6</v>
      </c>
      <c r="W101" s="173">
        <v>1.5884554506951198E-2</v>
      </c>
      <c r="X101" s="173">
        <v>3.8091930548422E-3</v>
      </c>
    </row>
    <row r="102" spans="1:24" s="45" customFormat="1">
      <c r="A102" s="45">
        <v>382</v>
      </c>
      <c r="B102" s="45">
        <v>9479</v>
      </c>
      <c r="C102" s="45" t="s">
        <v>331</v>
      </c>
      <c r="D102" s="45" t="s">
        <v>332</v>
      </c>
      <c r="E102" s="45" t="s">
        <v>129</v>
      </c>
      <c r="F102" s="45" t="s">
        <v>632</v>
      </c>
      <c r="G102" s="45" t="s">
        <v>633</v>
      </c>
      <c r="H102" s="45" t="s">
        <v>132</v>
      </c>
      <c r="I102" s="45" t="s">
        <v>567</v>
      </c>
      <c r="J102" s="45" t="s">
        <v>30</v>
      </c>
      <c r="K102" s="45" t="s">
        <v>30</v>
      </c>
      <c r="L102" s="44" t="s">
        <v>134</v>
      </c>
      <c r="M102" s="44" t="s">
        <v>40</v>
      </c>
      <c r="N102" s="45" t="s">
        <v>147</v>
      </c>
      <c r="O102" s="45" t="s">
        <v>136</v>
      </c>
      <c r="P102" s="45" t="s">
        <v>43</v>
      </c>
      <c r="Q102" s="161">
        <v>1525</v>
      </c>
      <c r="R102" s="172">
        <v>1</v>
      </c>
      <c r="S102" s="175">
        <v>41330</v>
      </c>
      <c r="T102" s="44"/>
      <c r="U102" s="161">
        <v>630.28300000000002</v>
      </c>
      <c r="V102" s="173">
        <v>3.1999999999999999E-5</v>
      </c>
      <c r="W102" s="173">
        <v>2.2828038414665699E-2</v>
      </c>
      <c r="X102" s="173">
        <v>5.4742741036119397E-3</v>
      </c>
    </row>
    <row r="103" spans="1:24" s="45" customFormat="1">
      <c r="A103" s="45">
        <v>382</v>
      </c>
      <c r="B103" s="45">
        <v>9479</v>
      </c>
      <c r="C103" s="45" t="s">
        <v>634</v>
      </c>
      <c r="D103" s="45" t="s">
        <v>635</v>
      </c>
      <c r="E103" s="45" t="s">
        <v>129</v>
      </c>
      <c r="F103" s="45" t="s">
        <v>636</v>
      </c>
      <c r="G103" s="45" t="s">
        <v>637</v>
      </c>
      <c r="H103" s="45" t="s">
        <v>132</v>
      </c>
      <c r="I103" s="45" t="s">
        <v>567</v>
      </c>
      <c r="J103" s="45" t="s">
        <v>30</v>
      </c>
      <c r="K103" s="45" t="s">
        <v>30</v>
      </c>
      <c r="L103" s="44" t="s">
        <v>134</v>
      </c>
      <c r="M103" s="44" t="s">
        <v>40</v>
      </c>
      <c r="N103" s="45" t="s">
        <v>135</v>
      </c>
      <c r="O103" s="45" t="s">
        <v>136</v>
      </c>
      <c r="P103" s="45" t="s">
        <v>43</v>
      </c>
      <c r="Q103" s="161">
        <v>800</v>
      </c>
      <c r="R103" s="172">
        <v>1</v>
      </c>
      <c r="S103" s="175">
        <v>39940</v>
      </c>
      <c r="T103" s="44"/>
      <c r="U103" s="161">
        <v>319.52</v>
      </c>
      <c r="V103" s="173">
        <v>1.2999999999999999E-5</v>
      </c>
      <c r="W103" s="173">
        <v>1.1572612018030001E-2</v>
      </c>
      <c r="X103" s="173">
        <v>2.7751683754286202E-3</v>
      </c>
    </row>
    <row r="104" spans="1:24" s="45" customFormat="1">
      <c r="A104" s="45">
        <v>382</v>
      </c>
      <c r="B104" s="45">
        <v>9479</v>
      </c>
      <c r="C104" s="45" t="s">
        <v>638</v>
      </c>
      <c r="D104" s="45" t="s">
        <v>639</v>
      </c>
      <c r="E104" s="45" t="s">
        <v>129</v>
      </c>
      <c r="F104" s="45" t="s">
        <v>640</v>
      </c>
      <c r="G104" s="45" t="s">
        <v>641</v>
      </c>
      <c r="H104" s="45" t="s">
        <v>132</v>
      </c>
      <c r="I104" s="45" t="s">
        <v>567</v>
      </c>
      <c r="J104" s="45" t="s">
        <v>30</v>
      </c>
      <c r="K104" s="45" t="s">
        <v>30</v>
      </c>
      <c r="L104" s="44" t="s">
        <v>134</v>
      </c>
      <c r="M104" s="44" t="s">
        <v>40</v>
      </c>
      <c r="N104" s="45" t="s">
        <v>147</v>
      </c>
      <c r="O104" s="45" t="s">
        <v>136</v>
      </c>
      <c r="P104" s="45" t="s">
        <v>43</v>
      </c>
      <c r="Q104" s="161">
        <v>23600</v>
      </c>
      <c r="R104" s="172">
        <v>1</v>
      </c>
      <c r="S104" s="175">
        <v>236</v>
      </c>
      <c r="T104" s="44"/>
      <c r="U104" s="161">
        <v>55.695999999999998</v>
      </c>
      <c r="V104" s="173">
        <v>2.8E-5</v>
      </c>
      <c r="W104" s="173">
        <v>2.0172389802084298E-3</v>
      </c>
      <c r="X104" s="173">
        <v>4.83743671250226E-4</v>
      </c>
    </row>
    <row r="105" spans="1:24" s="45" customFormat="1">
      <c r="A105" s="45">
        <v>382</v>
      </c>
      <c r="B105" s="45">
        <v>9479</v>
      </c>
      <c r="C105" s="45" t="s">
        <v>642</v>
      </c>
      <c r="D105" s="45" t="s">
        <v>643</v>
      </c>
      <c r="E105" s="45" t="s">
        <v>644</v>
      </c>
      <c r="F105" s="45" t="s">
        <v>645</v>
      </c>
      <c r="G105" s="45" t="s">
        <v>646</v>
      </c>
      <c r="H105" s="45" t="s">
        <v>132</v>
      </c>
      <c r="I105" s="45" t="s">
        <v>567</v>
      </c>
      <c r="J105" s="45" t="s">
        <v>30</v>
      </c>
      <c r="K105" s="45" t="s">
        <v>87</v>
      </c>
      <c r="L105" s="44" t="s">
        <v>134</v>
      </c>
      <c r="M105" s="44" t="s">
        <v>40</v>
      </c>
      <c r="N105" s="45" t="s">
        <v>415</v>
      </c>
      <c r="O105" s="45" t="s">
        <v>136</v>
      </c>
      <c r="P105" s="45" t="s">
        <v>43</v>
      </c>
      <c r="Q105" s="161">
        <v>8293</v>
      </c>
      <c r="R105" s="172">
        <v>1</v>
      </c>
      <c r="S105" s="175">
        <v>11640</v>
      </c>
      <c r="T105" s="44"/>
      <c r="U105" s="161">
        <v>965.30499999999995</v>
      </c>
      <c r="V105" s="173">
        <v>7.1000000000000005E-5</v>
      </c>
      <c r="W105" s="173">
        <v>3.4962138703639303E-2</v>
      </c>
      <c r="X105" s="173">
        <v>8.3840900841161605E-3</v>
      </c>
    </row>
    <row r="106" spans="1:24" s="45" customFormat="1">
      <c r="A106" s="45">
        <v>382</v>
      </c>
      <c r="B106" s="45">
        <v>9479</v>
      </c>
      <c r="C106" s="45" t="s">
        <v>736</v>
      </c>
      <c r="D106" s="45" t="s">
        <v>737</v>
      </c>
      <c r="E106" s="45" t="s">
        <v>129</v>
      </c>
      <c r="F106" s="45" t="s">
        <v>784</v>
      </c>
      <c r="G106" s="45" t="s">
        <v>739</v>
      </c>
      <c r="H106" s="45" t="s">
        <v>132</v>
      </c>
      <c r="I106" s="45" t="s">
        <v>567</v>
      </c>
      <c r="J106" s="45" t="s">
        <v>30</v>
      </c>
      <c r="K106" s="45" t="s">
        <v>202</v>
      </c>
      <c r="L106" s="44" t="s">
        <v>134</v>
      </c>
      <c r="M106" s="44" t="s">
        <v>40</v>
      </c>
      <c r="N106" s="45" t="s">
        <v>785</v>
      </c>
      <c r="O106" s="45" t="s">
        <v>136</v>
      </c>
      <c r="P106" s="45" t="s">
        <v>43</v>
      </c>
      <c r="Q106" s="161">
        <v>220</v>
      </c>
      <c r="R106" s="172">
        <v>1</v>
      </c>
      <c r="S106" s="175">
        <v>106610</v>
      </c>
      <c r="T106" s="44"/>
      <c r="U106" s="161">
        <v>234.542</v>
      </c>
      <c r="V106" s="173">
        <v>6.9999999999999999E-6</v>
      </c>
      <c r="W106" s="173">
        <v>8.4948158736003702E-3</v>
      </c>
      <c r="X106" s="173">
        <v>2.0370979629124302E-3</v>
      </c>
    </row>
    <row r="107" spans="1:24" s="45" customFormat="1">
      <c r="A107" s="45">
        <v>382</v>
      </c>
      <c r="B107" s="45">
        <v>9479</v>
      </c>
      <c r="C107" s="45" t="s">
        <v>647</v>
      </c>
      <c r="D107" s="45" t="s">
        <v>648</v>
      </c>
      <c r="E107" s="45" t="s">
        <v>644</v>
      </c>
      <c r="F107" s="45" t="s">
        <v>649</v>
      </c>
      <c r="G107" s="45" t="s">
        <v>650</v>
      </c>
      <c r="H107" s="45" t="s">
        <v>132</v>
      </c>
      <c r="I107" s="45" t="s">
        <v>567</v>
      </c>
      <c r="J107" s="45" t="s">
        <v>30</v>
      </c>
      <c r="K107" s="45" t="s">
        <v>30</v>
      </c>
      <c r="L107" s="44" t="s">
        <v>134</v>
      </c>
      <c r="M107" s="44" t="s">
        <v>40</v>
      </c>
      <c r="N107" s="45" t="s">
        <v>415</v>
      </c>
      <c r="O107" s="45" t="s">
        <v>136</v>
      </c>
      <c r="P107" s="45" t="s">
        <v>43</v>
      </c>
      <c r="Q107" s="161">
        <v>34500</v>
      </c>
      <c r="R107" s="172">
        <v>1</v>
      </c>
      <c r="S107" s="175">
        <v>1803</v>
      </c>
      <c r="T107" s="44"/>
      <c r="U107" s="161">
        <v>622.03499999999997</v>
      </c>
      <c r="V107" s="173">
        <v>2.9E-5</v>
      </c>
      <c r="W107" s="173">
        <v>2.2529324351011799E-2</v>
      </c>
      <c r="X107" s="173">
        <v>5.4026410253184198E-3</v>
      </c>
    </row>
    <row r="108" spans="1:24" s="45" customFormat="1">
      <c r="A108" s="45">
        <v>382</v>
      </c>
      <c r="B108" s="45">
        <v>9479</v>
      </c>
      <c r="C108" s="45" t="s">
        <v>651</v>
      </c>
      <c r="D108" s="45" t="s">
        <v>652</v>
      </c>
      <c r="E108" s="45" t="s">
        <v>129</v>
      </c>
      <c r="F108" s="45" t="s">
        <v>653</v>
      </c>
      <c r="G108" s="45" t="s">
        <v>654</v>
      </c>
      <c r="H108" s="45" t="s">
        <v>132</v>
      </c>
      <c r="I108" s="45" t="s">
        <v>567</v>
      </c>
      <c r="J108" s="45" t="s">
        <v>30</v>
      </c>
      <c r="K108" s="45" t="s">
        <v>87</v>
      </c>
      <c r="L108" s="44" t="s">
        <v>134</v>
      </c>
      <c r="M108" s="44" t="s">
        <v>40</v>
      </c>
      <c r="N108" s="45" t="s">
        <v>655</v>
      </c>
      <c r="O108" s="45" t="s">
        <v>136</v>
      </c>
      <c r="P108" s="45" t="s">
        <v>43</v>
      </c>
      <c r="Q108" s="161">
        <v>543</v>
      </c>
      <c r="R108" s="172">
        <v>1</v>
      </c>
      <c r="S108" s="175">
        <v>35710</v>
      </c>
      <c r="T108" s="44"/>
      <c r="U108" s="161">
        <v>193.905</v>
      </c>
      <c r="V108" s="173">
        <v>6.9999999999999999E-6</v>
      </c>
      <c r="W108" s="173">
        <v>7.0230057747236799E-3</v>
      </c>
      <c r="X108" s="173">
        <v>1.6841507773785601E-3</v>
      </c>
    </row>
    <row r="109" spans="1:24" s="45" customFormat="1">
      <c r="A109" s="45">
        <v>382</v>
      </c>
      <c r="B109" s="45">
        <v>9479</v>
      </c>
      <c r="C109" s="45" t="s">
        <v>656</v>
      </c>
      <c r="D109" s="45" t="s">
        <v>657</v>
      </c>
      <c r="E109" s="45" t="s">
        <v>129</v>
      </c>
      <c r="F109" s="45" t="s">
        <v>656</v>
      </c>
      <c r="G109" s="45" t="s">
        <v>658</v>
      </c>
      <c r="H109" s="45" t="s">
        <v>132</v>
      </c>
      <c r="I109" s="45" t="s">
        <v>567</v>
      </c>
      <c r="J109" s="45" t="s">
        <v>30</v>
      </c>
      <c r="K109" s="45" t="s">
        <v>30</v>
      </c>
      <c r="L109" s="44" t="s">
        <v>134</v>
      </c>
      <c r="M109" s="44" t="s">
        <v>40</v>
      </c>
      <c r="N109" s="45" t="s">
        <v>659</v>
      </c>
      <c r="O109" s="45" t="s">
        <v>136</v>
      </c>
      <c r="P109" s="45" t="s">
        <v>43</v>
      </c>
      <c r="Q109" s="161">
        <v>7300</v>
      </c>
      <c r="R109" s="172">
        <v>1</v>
      </c>
      <c r="S109" s="175">
        <v>20990</v>
      </c>
      <c r="T109" s="44"/>
      <c r="U109" s="161">
        <v>1532.27</v>
      </c>
      <c r="V109" s="173">
        <v>8.0000000000000007E-5</v>
      </c>
      <c r="W109" s="173">
        <v>5.54968897623523E-2</v>
      </c>
      <c r="X109" s="173">
        <v>1.3308422779851101E-2</v>
      </c>
    </row>
    <row r="110" spans="1:24" s="45" customFormat="1">
      <c r="A110" s="45">
        <v>382</v>
      </c>
      <c r="B110" s="45">
        <v>9479</v>
      </c>
      <c r="C110" s="45" t="s">
        <v>352</v>
      </c>
      <c r="D110" s="45" t="s">
        <v>353</v>
      </c>
      <c r="E110" s="45" t="s">
        <v>129</v>
      </c>
      <c r="F110" s="45" t="s">
        <v>660</v>
      </c>
      <c r="G110" s="45" t="s">
        <v>661</v>
      </c>
      <c r="H110" s="45" t="s">
        <v>132</v>
      </c>
      <c r="I110" s="45" t="s">
        <v>567</v>
      </c>
      <c r="J110" s="45" t="s">
        <v>30</v>
      </c>
      <c r="K110" s="45" t="s">
        <v>30</v>
      </c>
      <c r="L110" s="44" t="s">
        <v>134</v>
      </c>
      <c r="M110" s="44" t="s">
        <v>40</v>
      </c>
      <c r="N110" s="45" t="s">
        <v>147</v>
      </c>
      <c r="O110" s="45" t="s">
        <v>136</v>
      </c>
      <c r="P110" s="45" t="s">
        <v>43</v>
      </c>
      <c r="Q110" s="161">
        <v>1685</v>
      </c>
      <c r="R110" s="172">
        <v>1</v>
      </c>
      <c r="S110" s="175">
        <v>36050</v>
      </c>
      <c r="T110" s="44"/>
      <c r="U110" s="161">
        <v>607.44200000000001</v>
      </c>
      <c r="V110" s="173">
        <v>1.4E-5</v>
      </c>
      <c r="W110" s="173">
        <v>2.2000802377823599E-2</v>
      </c>
      <c r="X110" s="173">
        <v>5.2758988980073198E-3</v>
      </c>
    </row>
    <row r="111" spans="1:24" s="45" customFormat="1">
      <c r="A111" s="45">
        <v>382</v>
      </c>
      <c r="B111" s="45">
        <v>9479</v>
      </c>
      <c r="C111" s="45" t="s">
        <v>358</v>
      </c>
      <c r="D111" s="45" t="s">
        <v>359</v>
      </c>
      <c r="E111" s="45" t="s">
        <v>129</v>
      </c>
      <c r="F111" s="45" t="s">
        <v>662</v>
      </c>
      <c r="G111" s="45" t="s">
        <v>663</v>
      </c>
      <c r="H111" s="45" t="s">
        <v>132</v>
      </c>
      <c r="I111" s="45" t="s">
        <v>567</v>
      </c>
      <c r="J111" s="45" t="s">
        <v>30</v>
      </c>
      <c r="K111" s="45" t="s">
        <v>30</v>
      </c>
      <c r="L111" s="44" t="s">
        <v>134</v>
      </c>
      <c r="M111" s="44" t="s">
        <v>40</v>
      </c>
      <c r="N111" s="45" t="s">
        <v>210</v>
      </c>
      <c r="O111" s="45" t="s">
        <v>136</v>
      </c>
      <c r="P111" s="45" t="s">
        <v>43</v>
      </c>
      <c r="Q111" s="161">
        <v>30138</v>
      </c>
      <c r="R111" s="172">
        <v>1</v>
      </c>
      <c r="S111" s="175">
        <v>7205</v>
      </c>
      <c r="T111" s="44"/>
      <c r="U111" s="161">
        <v>2171.4430000000002</v>
      </c>
      <c r="V111" s="173">
        <v>2.3E-5</v>
      </c>
      <c r="W111" s="173">
        <v>7.8646927269046998E-2</v>
      </c>
      <c r="X111" s="173">
        <v>1.8859913824264499E-2</v>
      </c>
    </row>
    <row r="112" spans="1:24" s="45" customFormat="1">
      <c r="A112" s="45">
        <v>382</v>
      </c>
      <c r="B112" s="45">
        <v>9479</v>
      </c>
      <c r="C112" s="45" t="s">
        <v>664</v>
      </c>
      <c r="D112" s="45" t="s">
        <v>665</v>
      </c>
      <c r="E112" s="45" t="s">
        <v>129</v>
      </c>
      <c r="F112" s="45" t="s">
        <v>666</v>
      </c>
      <c r="G112" s="45" t="s">
        <v>667</v>
      </c>
      <c r="H112" s="45" t="s">
        <v>132</v>
      </c>
      <c r="I112" s="45" t="s">
        <v>567</v>
      </c>
      <c r="J112" s="45" t="s">
        <v>30</v>
      </c>
      <c r="K112" s="45" t="s">
        <v>30</v>
      </c>
      <c r="L112" s="44" t="s">
        <v>134</v>
      </c>
      <c r="M112" s="44" t="s">
        <v>40</v>
      </c>
      <c r="N112" s="45" t="s">
        <v>394</v>
      </c>
      <c r="O112" s="45" t="s">
        <v>136</v>
      </c>
      <c r="P112" s="45" t="s">
        <v>43</v>
      </c>
      <c r="Q112" s="161">
        <v>227</v>
      </c>
      <c r="R112" s="172">
        <v>1</v>
      </c>
      <c r="S112" s="175">
        <v>31330</v>
      </c>
      <c r="T112" s="44"/>
      <c r="U112" s="161">
        <v>71.119</v>
      </c>
      <c r="V112" s="173">
        <v>1.5999999999999999E-5</v>
      </c>
      <c r="W112" s="173">
        <v>2.5758442393949599E-3</v>
      </c>
      <c r="X112" s="173">
        <v>6.1769991615218296E-4</v>
      </c>
    </row>
    <row r="113" spans="1:24" s="45" customFormat="1">
      <c r="A113" s="45">
        <v>382</v>
      </c>
      <c r="B113" s="45">
        <v>9479</v>
      </c>
      <c r="C113" s="45" t="s">
        <v>514</v>
      </c>
      <c r="D113" s="45" t="s">
        <v>515</v>
      </c>
      <c r="E113" s="45" t="s">
        <v>129</v>
      </c>
      <c r="F113" s="45" t="s">
        <v>668</v>
      </c>
      <c r="G113" s="45" t="s">
        <v>669</v>
      </c>
      <c r="H113" s="45" t="s">
        <v>132</v>
      </c>
      <c r="I113" s="45" t="s">
        <v>567</v>
      </c>
      <c r="J113" s="45" t="s">
        <v>30</v>
      </c>
      <c r="K113" s="45" t="s">
        <v>30</v>
      </c>
      <c r="L113" s="44" t="s">
        <v>134</v>
      </c>
      <c r="M113" s="44" t="s">
        <v>40</v>
      </c>
      <c r="N113" s="45" t="s">
        <v>518</v>
      </c>
      <c r="O113" s="45" t="s">
        <v>136</v>
      </c>
      <c r="P113" s="45" t="s">
        <v>43</v>
      </c>
      <c r="Q113" s="161">
        <v>17350</v>
      </c>
      <c r="R113" s="172">
        <v>1</v>
      </c>
      <c r="S113" s="175">
        <v>3849</v>
      </c>
      <c r="T113" s="44"/>
      <c r="U113" s="161">
        <v>667.80200000000002</v>
      </c>
      <c r="V113" s="173">
        <v>9.0000000000000006E-5</v>
      </c>
      <c r="W113" s="173">
        <v>2.4186929345763799E-2</v>
      </c>
      <c r="X113" s="173">
        <v>5.8001427261636001E-3</v>
      </c>
    </row>
    <row r="114" spans="1:24" s="45" customFormat="1">
      <c r="A114" s="45">
        <v>382</v>
      </c>
      <c r="B114" s="45">
        <v>9479</v>
      </c>
      <c r="C114" s="45" t="s">
        <v>670</v>
      </c>
      <c r="D114" s="45" t="s">
        <v>671</v>
      </c>
      <c r="E114" s="45" t="s">
        <v>129</v>
      </c>
      <c r="F114" s="45" t="s">
        <v>672</v>
      </c>
      <c r="G114" s="45" t="s">
        <v>673</v>
      </c>
      <c r="H114" s="45" t="s">
        <v>132</v>
      </c>
      <c r="I114" s="45" t="s">
        <v>567</v>
      </c>
      <c r="J114" s="45" t="s">
        <v>30</v>
      </c>
      <c r="K114" s="45" t="s">
        <v>30</v>
      </c>
      <c r="L114" s="44" t="s">
        <v>134</v>
      </c>
      <c r="M114" s="44" t="s">
        <v>40</v>
      </c>
      <c r="N114" s="45" t="s">
        <v>674</v>
      </c>
      <c r="O114" s="45" t="s">
        <v>136</v>
      </c>
      <c r="P114" s="45" t="s">
        <v>43</v>
      </c>
      <c r="Q114" s="161">
        <v>30610</v>
      </c>
      <c r="R114" s="172">
        <v>1</v>
      </c>
      <c r="S114" s="175">
        <v>889.3</v>
      </c>
      <c r="T114" s="44"/>
      <c r="U114" s="161">
        <v>272.21499999999997</v>
      </c>
      <c r="V114" s="173">
        <v>1.06E-4</v>
      </c>
      <c r="W114" s="173">
        <v>9.8592747117012703E-3</v>
      </c>
      <c r="X114" s="173">
        <v>2.3643017965130201E-3</v>
      </c>
    </row>
    <row r="115" spans="1:24" s="45" customFormat="1">
      <c r="A115" s="45">
        <v>382</v>
      </c>
      <c r="B115" s="45">
        <v>9479</v>
      </c>
      <c r="C115" s="45" t="s">
        <v>675</v>
      </c>
      <c r="D115" s="45" t="s">
        <v>676</v>
      </c>
      <c r="E115" s="45" t="s">
        <v>677</v>
      </c>
      <c r="F115" s="45" t="s">
        <v>678</v>
      </c>
      <c r="G115" s="45" t="s">
        <v>679</v>
      </c>
      <c r="H115" s="45" t="s">
        <v>132</v>
      </c>
      <c r="I115" s="45" t="s">
        <v>567</v>
      </c>
      <c r="J115" s="45" t="s">
        <v>86</v>
      </c>
      <c r="K115" s="45" t="s">
        <v>680</v>
      </c>
      <c r="L115" s="44" t="s">
        <v>134</v>
      </c>
      <c r="M115" s="44" t="s">
        <v>681</v>
      </c>
      <c r="N115" s="45" t="s">
        <v>682</v>
      </c>
      <c r="O115" s="45" t="s">
        <v>136</v>
      </c>
      <c r="P115" s="45" t="s">
        <v>34</v>
      </c>
      <c r="Q115" s="161">
        <v>193</v>
      </c>
      <c r="R115" s="172">
        <v>3.19</v>
      </c>
      <c r="S115" s="175">
        <v>21416</v>
      </c>
      <c r="T115" s="44"/>
      <c r="U115" s="161">
        <v>131.852</v>
      </c>
      <c r="V115" s="173">
        <v>0</v>
      </c>
      <c r="W115" s="173">
        <v>4.7755093089967898E-3</v>
      </c>
      <c r="X115" s="173">
        <v>1.14519024661374E-3</v>
      </c>
    </row>
    <row r="116" spans="1:24" s="45" customFormat="1">
      <c r="A116" s="45">
        <v>382</v>
      </c>
      <c r="B116" s="45">
        <v>9479</v>
      </c>
      <c r="C116" s="45" t="s">
        <v>683</v>
      </c>
      <c r="D116" s="45" t="s">
        <v>684</v>
      </c>
      <c r="E116" s="45" t="s">
        <v>677</v>
      </c>
      <c r="F116" s="45" t="s">
        <v>685</v>
      </c>
      <c r="G116" s="45" t="s">
        <v>686</v>
      </c>
      <c r="H116" s="45" t="s">
        <v>132</v>
      </c>
      <c r="I116" s="45" t="s">
        <v>567</v>
      </c>
      <c r="J116" s="45" t="s">
        <v>86</v>
      </c>
      <c r="K116" s="45" t="s">
        <v>87</v>
      </c>
      <c r="L116" s="44" t="s">
        <v>134</v>
      </c>
      <c r="M116" s="44" t="s">
        <v>681</v>
      </c>
      <c r="N116" s="45" t="s">
        <v>687</v>
      </c>
      <c r="O116" s="45" t="s">
        <v>136</v>
      </c>
      <c r="P116" s="45" t="s">
        <v>34</v>
      </c>
      <c r="Q116" s="161">
        <v>720</v>
      </c>
      <c r="R116" s="172">
        <v>3.19</v>
      </c>
      <c r="S116" s="175">
        <v>31300</v>
      </c>
      <c r="T116" s="44"/>
      <c r="U116" s="161">
        <v>718.89800000000002</v>
      </c>
      <c r="V116" s="173">
        <v>0</v>
      </c>
      <c r="W116" s="173">
        <v>2.6037594715769101E-2</v>
      </c>
      <c r="X116" s="173">
        <v>6.2439412394411399E-3</v>
      </c>
    </row>
    <row r="117" spans="1:24" s="45" customFormat="1">
      <c r="A117" s="45">
        <v>382</v>
      </c>
      <c r="B117" s="45">
        <v>9479</v>
      </c>
      <c r="C117" s="45" t="s">
        <v>688</v>
      </c>
      <c r="D117" s="45" t="s">
        <v>689</v>
      </c>
      <c r="E117" s="45" t="s">
        <v>677</v>
      </c>
      <c r="F117" s="45" t="s">
        <v>690</v>
      </c>
      <c r="G117" s="45" t="s">
        <v>691</v>
      </c>
      <c r="H117" s="45" t="s">
        <v>132</v>
      </c>
      <c r="I117" s="45" t="s">
        <v>567</v>
      </c>
      <c r="J117" s="45" t="s">
        <v>86</v>
      </c>
      <c r="K117" s="45" t="s">
        <v>87</v>
      </c>
      <c r="L117" s="44" t="s">
        <v>134</v>
      </c>
      <c r="M117" s="44" t="s">
        <v>681</v>
      </c>
      <c r="N117" s="45" t="s">
        <v>692</v>
      </c>
      <c r="O117" s="45" t="s">
        <v>136</v>
      </c>
      <c r="P117" s="45" t="s">
        <v>34</v>
      </c>
      <c r="Q117" s="161">
        <v>585</v>
      </c>
      <c r="R117" s="172">
        <v>3.19</v>
      </c>
      <c r="S117" s="175">
        <v>23082</v>
      </c>
      <c r="T117" s="44"/>
      <c r="U117" s="161">
        <v>430.745</v>
      </c>
      <c r="V117" s="173">
        <v>0</v>
      </c>
      <c r="W117" s="173">
        <v>1.56010321405391E-2</v>
      </c>
      <c r="X117" s="173">
        <v>3.74120301907777E-3</v>
      </c>
    </row>
    <row r="118" spans="1:24" s="45" customFormat="1">
      <c r="A118" s="45">
        <v>382</v>
      </c>
      <c r="B118" s="45">
        <v>9479</v>
      </c>
      <c r="C118" s="45" t="s">
        <v>693</v>
      </c>
      <c r="D118" s="45" t="s">
        <v>694</v>
      </c>
      <c r="E118" s="45" t="s">
        <v>677</v>
      </c>
      <c r="F118" s="45" t="s">
        <v>695</v>
      </c>
      <c r="G118" s="45" t="s">
        <v>696</v>
      </c>
      <c r="H118" s="45" t="s">
        <v>132</v>
      </c>
      <c r="I118" s="45" t="s">
        <v>567</v>
      </c>
      <c r="J118" s="45" t="s">
        <v>86</v>
      </c>
      <c r="K118" s="45" t="s">
        <v>87</v>
      </c>
      <c r="L118" s="44" t="s">
        <v>134</v>
      </c>
      <c r="M118" s="44" t="s">
        <v>681</v>
      </c>
      <c r="N118" s="45" t="s">
        <v>682</v>
      </c>
      <c r="O118" s="45" t="s">
        <v>136</v>
      </c>
      <c r="P118" s="45" t="s">
        <v>34</v>
      </c>
      <c r="Q118" s="161">
        <v>262</v>
      </c>
      <c r="R118" s="172">
        <v>3.19</v>
      </c>
      <c r="S118" s="175">
        <v>106986</v>
      </c>
      <c r="T118" s="44"/>
      <c r="U118" s="161">
        <v>894.16800000000001</v>
      </c>
      <c r="V118" s="173">
        <v>9.9999999999999995E-7</v>
      </c>
      <c r="W118" s="173">
        <v>3.2385624084329601E-2</v>
      </c>
      <c r="X118" s="173">
        <v>7.7662294076156603E-3</v>
      </c>
    </row>
    <row r="119" spans="1:24" s="45" customFormat="1">
      <c r="A119" s="45">
        <v>382</v>
      </c>
      <c r="B119" s="45">
        <v>9479</v>
      </c>
      <c r="C119" s="45" t="s">
        <v>786</v>
      </c>
      <c r="D119" s="45" t="s">
        <v>787</v>
      </c>
      <c r="E119" s="45" t="s">
        <v>677</v>
      </c>
      <c r="F119" s="45" t="s">
        <v>788</v>
      </c>
      <c r="G119" s="45" t="s">
        <v>789</v>
      </c>
      <c r="H119" s="45" t="s">
        <v>132</v>
      </c>
      <c r="I119" s="45" t="s">
        <v>567</v>
      </c>
      <c r="J119" s="45" t="s">
        <v>86</v>
      </c>
      <c r="K119" s="45" t="s">
        <v>87</v>
      </c>
      <c r="L119" s="44" t="s">
        <v>134</v>
      </c>
      <c r="M119" s="44" t="s">
        <v>718</v>
      </c>
      <c r="N119" s="45" t="s">
        <v>424</v>
      </c>
      <c r="O119" s="45" t="s">
        <v>136</v>
      </c>
      <c r="P119" s="45" t="s">
        <v>34</v>
      </c>
      <c r="Q119" s="161">
        <v>230</v>
      </c>
      <c r="R119" s="172">
        <v>3.19</v>
      </c>
      <c r="S119" s="175">
        <v>5500</v>
      </c>
      <c r="T119" s="44"/>
      <c r="U119" s="161">
        <v>40.353000000000002</v>
      </c>
      <c r="V119" s="173">
        <v>0</v>
      </c>
      <c r="W119" s="173">
        <v>1.4615529515196999E-3</v>
      </c>
      <c r="X119" s="173">
        <v>3.50487471951235E-4</v>
      </c>
    </row>
    <row r="120" spans="1:24" s="45" customFormat="1">
      <c r="A120" s="45">
        <v>382</v>
      </c>
      <c r="B120" s="45">
        <v>9479</v>
      </c>
      <c r="C120" s="45" t="s">
        <v>697</v>
      </c>
      <c r="D120" s="45" t="s">
        <v>698</v>
      </c>
      <c r="E120" s="45" t="s">
        <v>677</v>
      </c>
      <c r="F120" s="45" t="s">
        <v>699</v>
      </c>
      <c r="G120" s="45" t="s">
        <v>700</v>
      </c>
      <c r="H120" s="45" t="s">
        <v>132</v>
      </c>
      <c r="I120" s="45" t="s">
        <v>567</v>
      </c>
      <c r="J120" s="45" t="s">
        <v>86</v>
      </c>
      <c r="K120" s="45" t="s">
        <v>87</v>
      </c>
      <c r="L120" s="44" t="s">
        <v>134</v>
      </c>
      <c r="M120" s="44" t="s">
        <v>681</v>
      </c>
      <c r="N120" s="45" t="s">
        <v>682</v>
      </c>
      <c r="O120" s="45" t="s">
        <v>136</v>
      </c>
      <c r="P120" s="45" t="s">
        <v>34</v>
      </c>
      <c r="Q120" s="161">
        <v>160</v>
      </c>
      <c r="R120" s="172">
        <v>3.19</v>
      </c>
      <c r="S120" s="175">
        <v>34610</v>
      </c>
      <c r="T120" s="159">
        <v>0.104</v>
      </c>
      <c r="U120" s="161">
        <v>176.98099999999999</v>
      </c>
      <c r="V120" s="173">
        <v>0</v>
      </c>
      <c r="W120" s="173">
        <v>6.4100361857954702E-3</v>
      </c>
      <c r="X120" s="173">
        <v>1.53715770307151E-3</v>
      </c>
    </row>
    <row r="121" spans="1:24" s="45" customFormat="1">
      <c r="A121" s="45">
        <v>382</v>
      </c>
      <c r="B121" s="45">
        <v>9479</v>
      </c>
      <c r="C121" s="45" t="s">
        <v>701</v>
      </c>
      <c r="D121" s="45" t="s">
        <v>702</v>
      </c>
      <c r="E121" s="45" t="s">
        <v>129</v>
      </c>
      <c r="F121" s="45" t="s">
        <v>703</v>
      </c>
      <c r="G121" s="45" t="s">
        <v>704</v>
      </c>
      <c r="H121" s="45" t="s">
        <v>132</v>
      </c>
      <c r="I121" s="45" t="s">
        <v>567</v>
      </c>
      <c r="J121" s="45" t="s">
        <v>86</v>
      </c>
      <c r="K121" s="45" t="s">
        <v>202</v>
      </c>
      <c r="L121" s="44" t="s">
        <v>134</v>
      </c>
      <c r="M121" s="44" t="s">
        <v>681</v>
      </c>
      <c r="N121" s="45" t="s">
        <v>682</v>
      </c>
      <c r="O121" s="45" t="s">
        <v>136</v>
      </c>
      <c r="P121" s="45" t="s">
        <v>34</v>
      </c>
      <c r="Q121" s="161">
        <v>1013</v>
      </c>
      <c r="R121" s="172">
        <v>3.19</v>
      </c>
      <c r="S121" s="175">
        <v>10634.5</v>
      </c>
      <c r="T121" s="44"/>
      <c r="U121" s="161">
        <v>343.65100000000001</v>
      </c>
      <c r="V121" s="173">
        <v>2.3E-5</v>
      </c>
      <c r="W121" s="173">
        <v>1.24465947558533E-2</v>
      </c>
      <c r="X121" s="173">
        <v>2.98475366619088E-3</v>
      </c>
    </row>
    <row r="122" spans="1:24" s="45" customFormat="1">
      <c r="A122" s="45">
        <v>382</v>
      </c>
      <c r="B122" s="45">
        <v>9479</v>
      </c>
      <c r="C122" s="45" t="s">
        <v>705</v>
      </c>
      <c r="D122" s="45" t="s">
        <v>706</v>
      </c>
      <c r="E122" s="45" t="s">
        <v>677</v>
      </c>
      <c r="F122" s="45" t="s">
        <v>707</v>
      </c>
      <c r="G122" s="45" t="s">
        <v>708</v>
      </c>
      <c r="H122" s="45" t="s">
        <v>132</v>
      </c>
      <c r="I122" s="45" t="s">
        <v>567</v>
      </c>
      <c r="J122" s="45" t="s">
        <v>30</v>
      </c>
      <c r="K122" s="45" t="s">
        <v>30</v>
      </c>
      <c r="L122" s="44" t="s">
        <v>134</v>
      </c>
      <c r="M122" s="44" t="s">
        <v>681</v>
      </c>
      <c r="N122" s="45" t="s">
        <v>687</v>
      </c>
      <c r="O122" s="45" t="s">
        <v>136</v>
      </c>
      <c r="P122" s="45" t="s">
        <v>34</v>
      </c>
      <c r="Q122" s="161">
        <v>730</v>
      </c>
      <c r="R122" s="172">
        <v>3.19</v>
      </c>
      <c r="S122" s="175">
        <v>18556</v>
      </c>
      <c r="T122" s="44"/>
      <c r="U122" s="161">
        <v>432.11399999999998</v>
      </c>
      <c r="V122" s="173">
        <v>6.9999999999999999E-6</v>
      </c>
      <c r="W122" s="173">
        <v>1.5650609403108001E-2</v>
      </c>
      <c r="X122" s="173">
        <v>3.7530918866045902E-3</v>
      </c>
    </row>
    <row r="123" spans="1:24" s="45" customFormat="1">
      <c r="A123" s="45">
        <v>382</v>
      </c>
      <c r="B123" s="45">
        <v>9479</v>
      </c>
      <c r="C123" s="45" t="s">
        <v>709</v>
      </c>
      <c r="D123" s="45" t="s">
        <v>710</v>
      </c>
      <c r="E123" s="45" t="s">
        <v>677</v>
      </c>
      <c r="F123" s="45" t="s">
        <v>711</v>
      </c>
      <c r="G123" s="45" t="s">
        <v>712</v>
      </c>
      <c r="H123" s="45" t="s">
        <v>132</v>
      </c>
      <c r="I123" s="45" t="s">
        <v>567</v>
      </c>
      <c r="J123" s="45" t="s">
        <v>86</v>
      </c>
      <c r="K123" s="45" t="s">
        <v>87</v>
      </c>
      <c r="L123" s="44" t="s">
        <v>134</v>
      </c>
      <c r="M123" s="44" t="s">
        <v>681</v>
      </c>
      <c r="N123" s="45" t="s">
        <v>713</v>
      </c>
      <c r="O123" s="45" t="s">
        <v>136</v>
      </c>
      <c r="P123" s="45" t="s">
        <v>34</v>
      </c>
      <c r="Q123" s="161">
        <v>34</v>
      </c>
      <c r="R123" s="172">
        <v>3.19</v>
      </c>
      <c r="S123" s="175">
        <v>86234</v>
      </c>
      <c r="T123" s="44"/>
      <c r="U123" s="161">
        <v>93.528999999999996</v>
      </c>
      <c r="V123" s="173">
        <v>0</v>
      </c>
      <c r="W123" s="173">
        <v>3.3875169529848899E-3</v>
      </c>
      <c r="X123" s="173">
        <v>8.1234296151166496E-4</v>
      </c>
    </row>
    <row r="124" spans="1:24" s="45" customFormat="1">
      <c r="A124" s="45">
        <v>382</v>
      </c>
      <c r="B124" s="45">
        <v>9479</v>
      </c>
      <c r="C124" s="45" t="s">
        <v>714</v>
      </c>
      <c r="D124" s="45" t="s">
        <v>715</v>
      </c>
      <c r="E124" s="45" t="s">
        <v>129</v>
      </c>
      <c r="F124" s="45" t="s">
        <v>716</v>
      </c>
      <c r="G124" s="45" t="s">
        <v>717</v>
      </c>
      <c r="H124" s="45" t="s">
        <v>132</v>
      </c>
      <c r="I124" s="45" t="s">
        <v>567</v>
      </c>
      <c r="J124" s="45" t="s">
        <v>86</v>
      </c>
      <c r="K124" s="45" t="s">
        <v>87</v>
      </c>
      <c r="L124" s="44" t="s">
        <v>134</v>
      </c>
      <c r="M124" s="44" t="s">
        <v>718</v>
      </c>
      <c r="N124" s="45" t="s">
        <v>692</v>
      </c>
      <c r="O124" s="45" t="s">
        <v>136</v>
      </c>
      <c r="P124" s="45" t="s">
        <v>34</v>
      </c>
      <c r="Q124" s="161">
        <v>47</v>
      </c>
      <c r="R124" s="172">
        <v>3.19</v>
      </c>
      <c r="S124" s="175">
        <v>1976</v>
      </c>
      <c r="T124" s="44"/>
      <c r="U124" s="161">
        <v>2.9630000000000001</v>
      </c>
      <c r="V124" s="173">
        <v>9.9999999999999995E-7</v>
      </c>
      <c r="W124" s="173">
        <v>1.07302249575919E-4</v>
      </c>
      <c r="X124" s="173">
        <v>2.57315988103203E-5</v>
      </c>
    </row>
    <row r="125" spans="1:24" s="45" customFormat="1">
      <c r="A125" s="45">
        <v>382</v>
      </c>
      <c r="B125" s="45">
        <v>9479</v>
      </c>
      <c r="C125" s="45" t="s">
        <v>719</v>
      </c>
      <c r="D125" s="45" t="s">
        <v>720</v>
      </c>
      <c r="E125" s="45" t="s">
        <v>677</v>
      </c>
      <c r="F125" s="45" t="s">
        <v>721</v>
      </c>
      <c r="G125" s="45" t="s">
        <v>722</v>
      </c>
      <c r="H125" s="45" t="s">
        <v>132</v>
      </c>
      <c r="I125" s="45" t="s">
        <v>567</v>
      </c>
      <c r="J125" s="45" t="s">
        <v>86</v>
      </c>
      <c r="K125" s="45" t="s">
        <v>723</v>
      </c>
      <c r="L125" s="44" t="s">
        <v>134</v>
      </c>
      <c r="M125" s="44" t="s">
        <v>724</v>
      </c>
      <c r="N125" s="45" t="s">
        <v>725</v>
      </c>
      <c r="O125" s="45" t="s">
        <v>136</v>
      </c>
      <c r="P125" s="45" t="s">
        <v>726</v>
      </c>
      <c r="Q125" s="161">
        <v>16</v>
      </c>
      <c r="R125" s="172">
        <v>0.4093</v>
      </c>
      <c r="S125" s="175">
        <v>11160</v>
      </c>
      <c r="T125" s="44"/>
      <c r="U125" s="161">
        <v>0.73099999999999998</v>
      </c>
      <c r="V125" s="173">
        <v>0</v>
      </c>
      <c r="W125" s="173">
        <v>2.6470324639265501E-5</v>
      </c>
      <c r="X125" s="173">
        <v>6.3477119695855504E-6</v>
      </c>
    </row>
    <row r="126" spans="1:24" s="45" customFormat="1">
      <c r="A126" s="45">
        <v>382</v>
      </c>
      <c r="B126" s="45">
        <v>9479</v>
      </c>
      <c r="C126" s="45" t="s">
        <v>790</v>
      </c>
      <c r="D126" s="45" t="s">
        <v>791</v>
      </c>
      <c r="E126" s="45" t="s">
        <v>677</v>
      </c>
      <c r="F126" s="45" t="s">
        <v>792</v>
      </c>
      <c r="G126" s="45" t="s">
        <v>793</v>
      </c>
      <c r="H126" s="45" t="s">
        <v>132</v>
      </c>
      <c r="I126" s="45" t="s">
        <v>567</v>
      </c>
      <c r="J126" s="45" t="s">
        <v>86</v>
      </c>
      <c r="K126" s="45" t="s">
        <v>87</v>
      </c>
      <c r="L126" s="44" t="s">
        <v>134</v>
      </c>
      <c r="M126" s="44" t="s">
        <v>718</v>
      </c>
      <c r="N126" s="45" t="s">
        <v>424</v>
      </c>
      <c r="O126" s="45" t="s">
        <v>136</v>
      </c>
      <c r="P126" s="45" t="s">
        <v>34</v>
      </c>
      <c r="Q126" s="161">
        <v>60</v>
      </c>
      <c r="R126" s="172">
        <v>3.19</v>
      </c>
      <c r="S126" s="175">
        <v>32222</v>
      </c>
      <c r="T126" s="44"/>
      <c r="U126" s="161">
        <v>61.673000000000002</v>
      </c>
      <c r="V126" s="173">
        <v>0</v>
      </c>
      <c r="W126" s="173">
        <v>2.2337150610530101E-3</v>
      </c>
      <c r="X126" s="173">
        <v>5.35655683219575E-4</v>
      </c>
    </row>
    <row r="127" spans="1:24" s="45" customFormat="1">
      <c r="A127" s="45">
        <v>382</v>
      </c>
      <c r="B127" s="45">
        <v>9479</v>
      </c>
      <c r="C127" s="45" t="s">
        <v>794</v>
      </c>
      <c r="D127" s="45" t="s">
        <v>795</v>
      </c>
      <c r="E127" s="45" t="s">
        <v>677</v>
      </c>
      <c r="F127" s="45" t="s">
        <v>796</v>
      </c>
      <c r="G127" s="45" t="s">
        <v>797</v>
      </c>
      <c r="H127" s="45" t="s">
        <v>132</v>
      </c>
      <c r="I127" s="45" t="s">
        <v>567</v>
      </c>
      <c r="J127" s="45" t="s">
        <v>86</v>
      </c>
      <c r="K127" s="45" t="s">
        <v>87</v>
      </c>
      <c r="L127" s="44" t="s">
        <v>134</v>
      </c>
      <c r="M127" s="44" t="s">
        <v>718</v>
      </c>
      <c r="N127" s="45" t="s">
        <v>713</v>
      </c>
      <c r="O127" s="45" t="s">
        <v>136</v>
      </c>
      <c r="P127" s="45" t="s">
        <v>34</v>
      </c>
      <c r="Q127" s="161">
        <v>35</v>
      </c>
      <c r="R127" s="172">
        <v>3.19</v>
      </c>
      <c r="S127" s="175">
        <v>48367</v>
      </c>
      <c r="T127" s="44"/>
      <c r="U127" s="161">
        <v>54.002000000000002</v>
      </c>
      <c r="V127" s="173">
        <v>0</v>
      </c>
      <c r="W127" s="173">
        <v>1.9558755780358602E-3</v>
      </c>
      <c r="X127" s="173">
        <v>4.6902843039943801E-4</v>
      </c>
    </row>
    <row r="128" spans="1:24" s="45" customFormat="1">
      <c r="A128" s="45">
        <v>382</v>
      </c>
      <c r="B128" s="45">
        <v>9479</v>
      </c>
      <c r="C128" s="45" t="s">
        <v>727</v>
      </c>
      <c r="D128" s="45" t="s">
        <v>728</v>
      </c>
      <c r="E128" s="45" t="s">
        <v>677</v>
      </c>
      <c r="F128" s="45" t="s">
        <v>729</v>
      </c>
      <c r="G128" s="45" t="s">
        <v>730</v>
      </c>
      <c r="H128" s="45" t="s">
        <v>132</v>
      </c>
      <c r="I128" s="45" t="s">
        <v>567</v>
      </c>
      <c r="J128" s="45" t="s">
        <v>86</v>
      </c>
      <c r="K128" s="45" t="s">
        <v>87</v>
      </c>
      <c r="L128" s="44" t="s">
        <v>134</v>
      </c>
      <c r="M128" s="44" t="s">
        <v>718</v>
      </c>
      <c r="N128" s="45" t="s">
        <v>731</v>
      </c>
      <c r="O128" s="45" t="s">
        <v>136</v>
      </c>
      <c r="P128" s="45" t="s">
        <v>34</v>
      </c>
      <c r="Q128" s="161">
        <v>266</v>
      </c>
      <c r="R128" s="172">
        <v>3.19</v>
      </c>
      <c r="S128" s="175">
        <v>57088</v>
      </c>
      <c r="T128" s="44"/>
      <c r="U128" s="161">
        <v>484.41500000000002</v>
      </c>
      <c r="V128" s="173">
        <v>0</v>
      </c>
      <c r="W128" s="173">
        <v>1.75448837015263E-2</v>
      </c>
      <c r="X128" s="173">
        <v>4.2073480319905704E-3</v>
      </c>
    </row>
    <row r="129" spans="1:24" s="45" customFormat="1">
      <c r="A129" s="45">
        <v>382</v>
      </c>
      <c r="B129" s="45">
        <v>9479</v>
      </c>
      <c r="C129" s="45" t="s">
        <v>732</v>
      </c>
      <c r="D129" s="45" t="s">
        <v>733</v>
      </c>
      <c r="E129" s="45" t="s">
        <v>677</v>
      </c>
      <c r="F129" s="45" t="s">
        <v>734</v>
      </c>
      <c r="G129" s="45" t="s">
        <v>735</v>
      </c>
      <c r="H129" s="45" t="s">
        <v>132</v>
      </c>
      <c r="I129" s="45" t="s">
        <v>567</v>
      </c>
      <c r="J129" s="45" t="s">
        <v>86</v>
      </c>
      <c r="K129" s="45" t="s">
        <v>87</v>
      </c>
      <c r="L129" s="44" t="s">
        <v>134</v>
      </c>
      <c r="M129" s="44" t="s">
        <v>681</v>
      </c>
      <c r="N129" s="45" t="s">
        <v>687</v>
      </c>
      <c r="O129" s="45" t="s">
        <v>136</v>
      </c>
      <c r="P129" s="45" t="s">
        <v>34</v>
      </c>
      <c r="Q129" s="161">
        <v>167</v>
      </c>
      <c r="R129" s="172">
        <v>3.19</v>
      </c>
      <c r="S129" s="175">
        <v>48362</v>
      </c>
      <c r="T129" s="44"/>
      <c r="U129" s="161">
        <v>257.63900000000001</v>
      </c>
      <c r="V129" s="173">
        <v>0</v>
      </c>
      <c r="W129" s="173">
        <v>9.3313558747138807E-3</v>
      </c>
      <c r="X129" s="173">
        <v>2.23770430418217E-3</v>
      </c>
    </row>
    <row r="130" spans="1:24" s="45" customFormat="1">
      <c r="A130" s="45">
        <v>382</v>
      </c>
      <c r="B130" s="45">
        <v>9479</v>
      </c>
      <c r="C130" s="45" t="s">
        <v>736</v>
      </c>
      <c r="D130" s="45" t="s">
        <v>737</v>
      </c>
      <c r="E130" s="45" t="s">
        <v>129</v>
      </c>
      <c r="F130" s="45" t="s">
        <v>738</v>
      </c>
      <c r="G130" s="45" t="s">
        <v>739</v>
      </c>
      <c r="H130" s="45" t="s">
        <v>132</v>
      </c>
      <c r="I130" s="45" t="s">
        <v>567</v>
      </c>
      <c r="J130" s="45" t="s">
        <v>86</v>
      </c>
      <c r="K130" s="45" t="s">
        <v>202</v>
      </c>
      <c r="L130" s="44" t="s">
        <v>134</v>
      </c>
      <c r="M130" s="44" t="s">
        <v>681</v>
      </c>
      <c r="N130" s="45" t="s">
        <v>682</v>
      </c>
      <c r="O130" s="45" t="s">
        <v>136</v>
      </c>
      <c r="P130" s="45" t="s">
        <v>34</v>
      </c>
      <c r="Q130" s="161">
        <v>200</v>
      </c>
      <c r="R130" s="172">
        <v>3.19</v>
      </c>
      <c r="S130" s="175">
        <v>32839</v>
      </c>
      <c r="T130" s="44"/>
      <c r="U130" s="161">
        <v>209.51300000000001</v>
      </c>
      <c r="V130" s="173">
        <v>6.9999999999999999E-6</v>
      </c>
      <c r="W130" s="173">
        <v>7.5882904940640797E-3</v>
      </c>
      <c r="X130" s="173">
        <v>1.8197087891551999E-3</v>
      </c>
    </row>
    <row r="131" spans="1:24" s="45" customFormat="1">
      <c r="A131" s="45">
        <v>382</v>
      </c>
      <c r="B131" s="45">
        <v>9479</v>
      </c>
      <c r="C131" s="45" t="s">
        <v>740</v>
      </c>
      <c r="D131" s="45" t="s">
        <v>741</v>
      </c>
      <c r="E131" s="45" t="s">
        <v>677</v>
      </c>
      <c r="F131" s="45" t="s">
        <v>742</v>
      </c>
      <c r="G131" s="45" t="s">
        <v>743</v>
      </c>
      <c r="H131" s="45" t="s">
        <v>132</v>
      </c>
      <c r="I131" s="45" t="s">
        <v>567</v>
      </c>
      <c r="J131" s="45" t="s">
        <v>86</v>
      </c>
      <c r="K131" s="45" t="s">
        <v>87</v>
      </c>
      <c r="L131" s="44" t="s">
        <v>134</v>
      </c>
      <c r="M131" s="44" t="s">
        <v>681</v>
      </c>
      <c r="N131" s="45" t="s">
        <v>682</v>
      </c>
      <c r="O131" s="45" t="s">
        <v>136</v>
      </c>
      <c r="P131" s="45" t="s">
        <v>34</v>
      </c>
      <c r="Q131" s="161">
        <v>620</v>
      </c>
      <c r="R131" s="172">
        <v>3.19</v>
      </c>
      <c r="S131" s="175">
        <v>18650</v>
      </c>
      <c r="T131" s="44"/>
      <c r="U131" s="161">
        <v>368.86</v>
      </c>
      <c r="V131" s="173">
        <v>0</v>
      </c>
      <c r="W131" s="173">
        <v>1.3359633816934601E-2</v>
      </c>
      <c r="X131" s="173">
        <v>3.2037048523099899E-3</v>
      </c>
    </row>
    <row r="132" spans="1:24" s="45" customFormat="1">
      <c r="A132" s="45">
        <v>382</v>
      </c>
      <c r="B132" s="45">
        <v>9479</v>
      </c>
      <c r="C132" s="45" t="s">
        <v>744</v>
      </c>
      <c r="D132" s="45" t="s">
        <v>745</v>
      </c>
      <c r="E132" s="45" t="s">
        <v>677</v>
      </c>
      <c r="F132" s="45" t="s">
        <v>746</v>
      </c>
      <c r="G132" s="45" t="s">
        <v>747</v>
      </c>
      <c r="H132" s="45" t="s">
        <v>132</v>
      </c>
      <c r="I132" s="45" t="s">
        <v>567</v>
      </c>
      <c r="J132" s="45" t="s">
        <v>86</v>
      </c>
      <c r="K132" s="45" t="s">
        <v>87</v>
      </c>
      <c r="L132" s="44" t="s">
        <v>134</v>
      </c>
      <c r="M132" s="44" t="s">
        <v>718</v>
      </c>
      <c r="N132" s="45" t="s">
        <v>748</v>
      </c>
      <c r="O132" s="45" t="s">
        <v>136</v>
      </c>
      <c r="P132" s="45" t="s">
        <v>34</v>
      </c>
      <c r="Q132" s="161">
        <v>870</v>
      </c>
      <c r="R132" s="172">
        <v>3.19</v>
      </c>
      <c r="S132" s="175">
        <v>11047</v>
      </c>
      <c r="T132" s="44"/>
      <c r="U132" s="161">
        <v>306.58699999999999</v>
      </c>
      <c r="V132" s="173">
        <v>1.4E-5</v>
      </c>
      <c r="W132" s="173">
        <v>1.11042092065068E-2</v>
      </c>
      <c r="X132" s="173">
        <v>2.6628431140722601E-3</v>
      </c>
    </row>
    <row r="133" spans="1:24" s="45" customFormat="1">
      <c r="A133" s="45">
        <v>382</v>
      </c>
      <c r="B133" s="45">
        <v>9479</v>
      </c>
      <c r="C133" s="45" t="s">
        <v>749</v>
      </c>
      <c r="D133" s="45" t="s">
        <v>750</v>
      </c>
      <c r="E133" s="45" t="s">
        <v>677</v>
      </c>
      <c r="F133" s="45" t="s">
        <v>751</v>
      </c>
      <c r="G133" s="45" t="s">
        <v>752</v>
      </c>
      <c r="H133" s="45" t="s">
        <v>132</v>
      </c>
      <c r="I133" s="45" t="s">
        <v>567</v>
      </c>
      <c r="J133" s="45" t="s">
        <v>86</v>
      </c>
      <c r="K133" s="45" t="s">
        <v>87</v>
      </c>
      <c r="L133" s="44" t="s">
        <v>134</v>
      </c>
      <c r="M133" s="44" t="s">
        <v>681</v>
      </c>
      <c r="N133" s="45" t="s">
        <v>687</v>
      </c>
      <c r="O133" s="45" t="s">
        <v>136</v>
      </c>
      <c r="P133" s="45" t="s">
        <v>34</v>
      </c>
      <c r="Q133" s="161">
        <v>640</v>
      </c>
      <c r="R133" s="172">
        <v>3.19</v>
      </c>
      <c r="S133" s="175">
        <v>18420</v>
      </c>
      <c r="T133" s="44"/>
      <c r="U133" s="161">
        <v>376.06299999999999</v>
      </c>
      <c r="V133" s="173">
        <v>1.9999999999999999E-6</v>
      </c>
      <c r="W133" s="173">
        <v>1.3620518130336301E-2</v>
      </c>
      <c r="X133" s="173">
        <v>3.2662661733902998E-3</v>
      </c>
    </row>
    <row r="134" spans="1:24" s="45" customFormat="1">
      <c r="A134" s="45">
        <v>382</v>
      </c>
      <c r="B134" s="45">
        <v>9479</v>
      </c>
      <c r="C134" s="45" t="s">
        <v>753</v>
      </c>
      <c r="D134" s="45" t="s">
        <v>754</v>
      </c>
      <c r="E134" s="45" t="s">
        <v>677</v>
      </c>
      <c r="F134" s="45" t="s">
        <v>755</v>
      </c>
      <c r="G134" s="45" t="s">
        <v>756</v>
      </c>
      <c r="H134" s="45" t="s">
        <v>132</v>
      </c>
      <c r="I134" s="45" t="s">
        <v>567</v>
      </c>
      <c r="J134" s="45" t="s">
        <v>86</v>
      </c>
      <c r="K134" s="45" t="s">
        <v>757</v>
      </c>
      <c r="L134" s="44" t="s">
        <v>134</v>
      </c>
      <c r="M134" s="44" t="s">
        <v>758</v>
      </c>
      <c r="N134" s="45" t="s">
        <v>759</v>
      </c>
      <c r="O134" s="45" t="s">
        <v>136</v>
      </c>
      <c r="P134" s="45" t="s">
        <v>760</v>
      </c>
      <c r="Q134" s="161">
        <v>80</v>
      </c>
      <c r="R134" s="172">
        <v>3.7454999999999998</v>
      </c>
      <c r="S134" s="175">
        <v>156100</v>
      </c>
      <c r="T134" s="44"/>
      <c r="U134" s="161">
        <v>467.738</v>
      </c>
      <c r="V134" s="173">
        <v>1.9999999999999999E-6</v>
      </c>
      <c r="W134" s="173">
        <v>1.6940882771012099E-2</v>
      </c>
      <c r="X134" s="173">
        <v>4.0625056853810897E-3</v>
      </c>
    </row>
    <row r="135" spans="1:24" s="45" customFormat="1">
      <c r="A135" s="45">
        <v>382</v>
      </c>
      <c r="B135" s="45">
        <v>9479</v>
      </c>
      <c r="C135" s="45" t="s">
        <v>767</v>
      </c>
      <c r="D135" s="45" t="s">
        <v>768</v>
      </c>
      <c r="E135" s="45" t="s">
        <v>677</v>
      </c>
      <c r="F135" s="45" t="s">
        <v>769</v>
      </c>
      <c r="G135" s="45" t="s">
        <v>770</v>
      </c>
      <c r="H135" s="45" t="s">
        <v>132</v>
      </c>
      <c r="I135" s="45" t="s">
        <v>567</v>
      </c>
      <c r="J135" s="45" t="s">
        <v>86</v>
      </c>
      <c r="K135" s="45" t="s">
        <v>771</v>
      </c>
      <c r="L135" s="44" t="s">
        <v>134</v>
      </c>
      <c r="M135" s="44" t="s">
        <v>718</v>
      </c>
      <c r="N135" s="45" t="s">
        <v>682</v>
      </c>
      <c r="O135" s="45" t="s">
        <v>136</v>
      </c>
      <c r="P135" s="45" t="s">
        <v>34</v>
      </c>
      <c r="Q135" s="161">
        <v>572</v>
      </c>
      <c r="R135" s="172">
        <v>3.19</v>
      </c>
      <c r="S135" s="175">
        <v>30389</v>
      </c>
      <c r="T135" s="159">
        <v>0.377</v>
      </c>
      <c r="U135" s="161">
        <v>555.70500000000004</v>
      </c>
      <c r="V135" s="173">
        <v>0</v>
      </c>
      <c r="W135" s="173">
        <v>2.0126947488262398E-2</v>
      </c>
      <c r="X135" s="173">
        <v>4.8265394256988697E-3</v>
      </c>
    </row>
    <row r="136" spans="1:24" s="45" customFormat="1">
      <c r="A136" s="45">
        <v>382</v>
      </c>
      <c r="B136" s="45">
        <v>9479</v>
      </c>
      <c r="C136" s="45" t="s">
        <v>772</v>
      </c>
      <c r="D136" s="45" t="s">
        <v>773</v>
      </c>
      <c r="E136" s="45" t="s">
        <v>677</v>
      </c>
      <c r="F136" s="45" t="s">
        <v>772</v>
      </c>
      <c r="G136" s="45" t="s">
        <v>774</v>
      </c>
      <c r="H136" s="45" t="s">
        <v>132</v>
      </c>
      <c r="I136" s="45" t="s">
        <v>567</v>
      </c>
      <c r="J136" s="45" t="s">
        <v>86</v>
      </c>
      <c r="K136" s="45" t="s">
        <v>87</v>
      </c>
      <c r="L136" s="44" t="s">
        <v>134</v>
      </c>
      <c r="M136" s="44" t="s">
        <v>681</v>
      </c>
      <c r="N136" s="45" t="s">
        <v>775</v>
      </c>
      <c r="O136" s="45" t="s">
        <v>136</v>
      </c>
      <c r="P136" s="45" t="s">
        <v>34</v>
      </c>
      <c r="Q136" s="161">
        <v>50</v>
      </c>
      <c r="R136" s="172">
        <v>3.19</v>
      </c>
      <c r="S136" s="175">
        <v>44972</v>
      </c>
      <c r="T136" s="44"/>
      <c r="U136" s="161">
        <v>71.73</v>
      </c>
      <c r="V136" s="173">
        <v>0</v>
      </c>
      <c r="W136" s="173">
        <v>2.59798258244046E-3</v>
      </c>
      <c r="X136" s="173">
        <v>6.2300879796802204E-4</v>
      </c>
    </row>
    <row r="137" spans="1:24" s="45" customFormat="1">
      <c r="A137" s="45">
        <v>382</v>
      </c>
      <c r="B137" s="45">
        <v>9479</v>
      </c>
      <c r="C137" s="45" t="s">
        <v>776</v>
      </c>
      <c r="D137" s="45" t="s">
        <v>777</v>
      </c>
      <c r="E137" s="45" t="s">
        <v>677</v>
      </c>
      <c r="F137" s="45" t="s">
        <v>778</v>
      </c>
      <c r="G137" s="45" t="s">
        <v>779</v>
      </c>
      <c r="H137" s="45" t="s">
        <v>132</v>
      </c>
      <c r="I137" s="45" t="s">
        <v>567</v>
      </c>
      <c r="J137" s="45" t="s">
        <v>86</v>
      </c>
      <c r="K137" s="45" t="s">
        <v>87</v>
      </c>
      <c r="L137" s="44" t="s">
        <v>134</v>
      </c>
      <c r="M137" s="44" t="s">
        <v>718</v>
      </c>
      <c r="N137" s="45" t="s">
        <v>731</v>
      </c>
      <c r="O137" s="45" t="s">
        <v>136</v>
      </c>
      <c r="P137" s="45" t="s">
        <v>34</v>
      </c>
      <c r="Q137" s="161">
        <v>386</v>
      </c>
      <c r="R137" s="172">
        <v>3.19</v>
      </c>
      <c r="S137" s="175">
        <v>35071</v>
      </c>
      <c r="T137" s="44"/>
      <c r="U137" s="161">
        <v>431.84300000000002</v>
      </c>
      <c r="V137" s="173">
        <v>0</v>
      </c>
      <c r="W137" s="173">
        <v>1.5640818731399601E-2</v>
      </c>
      <c r="X137" s="173">
        <v>3.7507440361402998E-3</v>
      </c>
    </row>
    <row r="138" spans="1:24" s="45" customFormat="1">
      <c r="A138" s="45">
        <v>382</v>
      </c>
      <c r="B138" s="45">
        <v>9479</v>
      </c>
      <c r="C138" s="45" t="s">
        <v>798</v>
      </c>
      <c r="D138" s="45" t="s">
        <v>799</v>
      </c>
      <c r="E138" s="45" t="s">
        <v>677</v>
      </c>
      <c r="F138" s="45" t="s">
        <v>800</v>
      </c>
      <c r="G138" s="45" t="s">
        <v>801</v>
      </c>
      <c r="H138" s="45" t="s">
        <v>132</v>
      </c>
      <c r="I138" s="45" t="s">
        <v>567</v>
      </c>
      <c r="J138" s="45" t="s">
        <v>86</v>
      </c>
      <c r="K138" s="45" t="s">
        <v>87</v>
      </c>
      <c r="L138" s="44" t="s">
        <v>134</v>
      </c>
      <c r="M138" s="44" t="s">
        <v>718</v>
      </c>
      <c r="N138" s="45" t="s">
        <v>713</v>
      </c>
      <c r="O138" s="45" t="s">
        <v>136</v>
      </c>
      <c r="P138" s="45" t="s">
        <v>34</v>
      </c>
      <c r="Q138" s="161">
        <v>306</v>
      </c>
      <c r="R138" s="172">
        <v>3.19</v>
      </c>
      <c r="S138" s="175">
        <v>11141</v>
      </c>
      <c r="T138" s="159">
        <v>5.3999999999999999E-2</v>
      </c>
      <c r="U138" s="161">
        <v>108.92400000000001</v>
      </c>
      <c r="V138" s="173">
        <v>0</v>
      </c>
      <c r="W138" s="173">
        <v>3.9450826510111503E-3</v>
      </c>
      <c r="X138" s="173">
        <v>9.4604991461573105E-4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34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3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802</v>
      </c>
      <c r="N1" s="22" t="s">
        <v>120</v>
      </c>
      <c r="O1" s="22" t="s">
        <v>11</v>
      </c>
      <c r="P1" s="22" t="s">
        <v>17</v>
      </c>
      <c r="Q1" s="168" t="s">
        <v>18</v>
      </c>
      <c r="R1" s="174" t="s">
        <v>19</v>
      </c>
      <c r="S1" s="22" t="s">
        <v>16</v>
      </c>
      <c r="T1" s="22" t="s">
        <v>20</v>
      </c>
      <c r="U1" s="170" t="s">
        <v>23</v>
      </c>
      <c r="V1" s="170" t="s">
        <v>24</v>
      </c>
      <c r="W1" s="170" t="s">
        <v>25</v>
      </c>
    </row>
    <row r="2" spans="1:23" s="44" customFormat="1">
      <c r="A2" s="24">
        <v>382</v>
      </c>
      <c r="B2" s="24">
        <v>382</v>
      </c>
      <c r="C2" s="24" t="s">
        <v>803</v>
      </c>
      <c r="D2" s="24" t="s">
        <v>804</v>
      </c>
      <c r="E2" s="31" t="s">
        <v>129</v>
      </c>
      <c r="F2" s="24" t="s">
        <v>805</v>
      </c>
      <c r="G2" s="24" t="s">
        <v>806</v>
      </c>
      <c r="H2" s="31" t="s">
        <v>132</v>
      </c>
      <c r="I2" s="24" t="s">
        <v>807</v>
      </c>
      <c r="J2" s="31" t="s">
        <v>30</v>
      </c>
      <c r="K2" s="31" t="s">
        <v>87</v>
      </c>
      <c r="L2" s="31" t="s">
        <v>40</v>
      </c>
      <c r="M2" s="24" t="s">
        <v>808</v>
      </c>
      <c r="N2" s="24" t="s">
        <v>136</v>
      </c>
      <c r="O2" s="31" t="s">
        <v>43</v>
      </c>
      <c r="P2" s="163">
        <v>184666.66</v>
      </c>
      <c r="Q2" s="176">
        <v>1</v>
      </c>
      <c r="R2" s="178">
        <v>5686</v>
      </c>
      <c r="S2" s="24"/>
      <c r="T2" s="162">
        <v>10500.146000000001</v>
      </c>
      <c r="U2" s="177">
        <v>9.2329999999999999E-3</v>
      </c>
      <c r="V2" s="177">
        <v>1.2450769829646701E-2</v>
      </c>
      <c r="W2" s="177">
        <v>3.2399429321637802E-3</v>
      </c>
    </row>
    <row r="3" spans="1:23" s="44" customFormat="1">
      <c r="A3" s="24">
        <v>382</v>
      </c>
      <c r="B3" s="24">
        <v>382</v>
      </c>
      <c r="C3" s="24" t="s">
        <v>803</v>
      </c>
      <c r="D3" s="24" t="s">
        <v>804</v>
      </c>
      <c r="E3" s="31" t="s">
        <v>129</v>
      </c>
      <c r="F3" s="24" t="s">
        <v>809</v>
      </c>
      <c r="G3" s="24" t="s">
        <v>810</v>
      </c>
      <c r="H3" s="31" t="s">
        <v>132</v>
      </c>
      <c r="I3" s="24" t="s">
        <v>811</v>
      </c>
      <c r="J3" s="31" t="s">
        <v>30</v>
      </c>
      <c r="K3" s="31" t="s">
        <v>30</v>
      </c>
      <c r="L3" s="31" t="s">
        <v>40</v>
      </c>
      <c r="M3" s="24" t="s">
        <v>812</v>
      </c>
      <c r="N3" s="24" t="s">
        <v>136</v>
      </c>
      <c r="O3" s="31" t="s">
        <v>43</v>
      </c>
      <c r="P3" s="163">
        <v>896763</v>
      </c>
      <c r="Q3" s="176">
        <v>1</v>
      </c>
      <c r="R3" s="178">
        <v>5643</v>
      </c>
      <c r="S3" s="24"/>
      <c r="T3" s="162">
        <v>50604.336000000003</v>
      </c>
      <c r="U3" s="177">
        <v>9.4400000000000005E-3</v>
      </c>
      <c r="V3" s="177">
        <v>6.0005158383625197E-2</v>
      </c>
      <c r="W3" s="177">
        <v>1.5614559698587899E-2</v>
      </c>
    </row>
    <row r="4" spans="1:23" s="44" customFormat="1">
      <c r="A4" s="24">
        <v>382</v>
      </c>
      <c r="B4" s="24">
        <v>382</v>
      </c>
      <c r="C4" s="24" t="s">
        <v>803</v>
      </c>
      <c r="D4" s="24" t="s">
        <v>804</v>
      </c>
      <c r="E4" s="31" t="s">
        <v>129</v>
      </c>
      <c r="F4" s="24" t="s">
        <v>813</v>
      </c>
      <c r="G4" s="24" t="s">
        <v>814</v>
      </c>
      <c r="H4" s="31" t="s">
        <v>132</v>
      </c>
      <c r="I4" s="24" t="s">
        <v>811</v>
      </c>
      <c r="J4" s="31" t="s">
        <v>30</v>
      </c>
      <c r="K4" s="31" t="s">
        <v>30</v>
      </c>
      <c r="L4" s="31" t="s">
        <v>40</v>
      </c>
      <c r="M4" s="24" t="s">
        <v>815</v>
      </c>
      <c r="N4" s="24" t="s">
        <v>136</v>
      </c>
      <c r="O4" s="31" t="s">
        <v>43</v>
      </c>
      <c r="P4" s="163">
        <v>625000</v>
      </c>
      <c r="Q4" s="176">
        <v>1</v>
      </c>
      <c r="R4" s="178">
        <v>5318</v>
      </c>
      <c r="S4" s="24"/>
      <c r="T4" s="162">
        <v>33237.5</v>
      </c>
      <c r="U4" s="177">
        <v>1.0416999999999999E-2</v>
      </c>
      <c r="V4" s="177">
        <v>3.9412066353931699E-2</v>
      </c>
      <c r="W4" s="177">
        <v>1.02558193246284E-2</v>
      </c>
    </row>
    <row r="5" spans="1:23" s="44" customFormat="1">
      <c r="A5" s="24">
        <v>382</v>
      </c>
      <c r="B5" s="24">
        <v>382</v>
      </c>
      <c r="C5" s="24" t="s">
        <v>816</v>
      </c>
      <c r="D5" s="24" t="s">
        <v>817</v>
      </c>
      <c r="E5" s="31" t="s">
        <v>129</v>
      </c>
      <c r="F5" s="24" t="s">
        <v>818</v>
      </c>
      <c r="G5" s="24" t="s">
        <v>819</v>
      </c>
      <c r="H5" s="31" t="s">
        <v>132</v>
      </c>
      <c r="I5" s="24" t="s">
        <v>807</v>
      </c>
      <c r="J5" s="31" t="s">
        <v>30</v>
      </c>
      <c r="K5" s="31" t="s">
        <v>87</v>
      </c>
      <c r="L5" s="31" t="s">
        <v>40</v>
      </c>
      <c r="M5" s="24" t="s">
        <v>820</v>
      </c>
      <c r="N5" s="24" t="s">
        <v>136</v>
      </c>
      <c r="O5" s="31" t="s">
        <v>43</v>
      </c>
      <c r="P5" s="163">
        <v>120000</v>
      </c>
      <c r="Q5" s="176">
        <v>1</v>
      </c>
      <c r="R5" s="178">
        <v>6585</v>
      </c>
      <c r="S5" s="24"/>
      <c r="T5" s="162">
        <v>7902</v>
      </c>
      <c r="U5" s="177">
        <v>9.8799999999999995E-4</v>
      </c>
      <c r="V5" s="177">
        <v>9.3699630937576096E-3</v>
      </c>
      <c r="W5" s="177">
        <v>2.43825451081501E-3</v>
      </c>
    </row>
    <row r="6" spans="1:23" s="44" customFormat="1">
      <c r="A6" s="24">
        <v>382</v>
      </c>
      <c r="B6" s="24">
        <v>382</v>
      </c>
      <c r="C6" s="24" t="s">
        <v>816</v>
      </c>
      <c r="D6" s="24" t="s">
        <v>817</v>
      </c>
      <c r="E6" s="31" t="s">
        <v>129</v>
      </c>
      <c r="F6" s="24" t="s">
        <v>821</v>
      </c>
      <c r="G6" s="24" t="s">
        <v>822</v>
      </c>
      <c r="H6" s="31" t="s">
        <v>132</v>
      </c>
      <c r="I6" s="24" t="s">
        <v>811</v>
      </c>
      <c r="J6" s="31" t="s">
        <v>30</v>
      </c>
      <c r="K6" s="31" t="s">
        <v>30</v>
      </c>
      <c r="L6" s="31" t="s">
        <v>40</v>
      </c>
      <c r="M6" s="24" t="s">
        <v>815</v>
      </c>
      <c r="N6" s="24" t="s">
        <v>136</v>
      </c>
      <c r="O6" s="31" t="s">
        <v>43</v>
      </c>
      <c r="P6" s="163">
        <v>398500</v>
      </c>
      <c r="Q6" s="176">
        <v>1</v>
      </c>
      <c r="R6" s="178">
        <v>3540</v>
      </c>
      <c r="S6" s="24"/>
      <c r="T6" s="162">
        <v>14106.9</v>
      </c>
      <c r="U6" s="177">
        <v>1.593E-3</v>
      </c>
      <c r="V6" s="177">
        <v>1.67275540834383E-2</v>
      </c>
      <c r="W6" s="177">
        <v>4.35284896970594E-3</v>
      </c>
    </row>
    <row r="7" spans="1:23" s="44" customFormat="1">
      <c r="A7" s="24">
        <v>382</v>
      </c>
      <c r="B7" s="24">
        <v>382</v>
      </c>
      <c r="C7" s="24" t="s">
        <v>816</v>
      </c>
      <c r="D7" s="24" t="s">
        <v>817</v>
      </c>
      <c r="E7" s="31" t="s">
        <v>129</v>
      </c>
      <c r="F7" s="24" t="s">
        <v>823</v>
      </c>
      <c r="G7" s="24" t="s">
        <v>824</v>
      </c>
      <c r="H7" s="31" t="s">
        <v>132</v>
      </c>
      <c r="I7" s="24" t="s">
        <v>825</v>
      </c>
      <c r="J7" s="31" t="s">
        <v>30</v>
      </c>
      <c r="K7" s="31" t="s">
        <v>30</v>
      </c>
      <c r="L7" s="31" t="s">
        <v>40</v>
      </c>
      <c r="M7" s="24" t="s">
        <v>826</v>
      </c>
      <c r="N7" s="24" t="s">
        <v>136</v>
      </c>
      <c r="O7" s="31" t="s">
        <v>43</v>
      </c>
      <c r="P7" s="163">
        <v>7220000</v>
      </c>
      <c r="Q7" s="176">
        <v>1</v>
      </c>
      <c r="R7" s="178">
        <v>428.69</v>
      </c>
      <c r="S7" s="24"/>
      <c r="T7" s="162">
        <v>30951.418000000001</v>
      </c>
      <c r="U7" s="177">
        <v>2.6452E-2</v>
      </c>
      <c r="V7" s="177">
        <v>3.6701296426153503E-2</v>
      </c>
      <c r="W7" s="177">
        <v>9.5504219886890594E-3</v>
      </c>
    </row>
    <row r="8" spans="1:23" s="44" customFormat="1">
      <c r="A8" s="24">
        <v>382</v>
      </c>
      <c r="B8" s="24">
        <v>382</v>
      </c>
      <c r="C8" s="24" t="s">
        <v>816</v>
      </c>
      <c r="D8" s="24" t="s">
        <v>817</v>
      </c>
      <c r="E8" s="31" t="s">
        <v>129</v>
      </c>
      <c r="F8" s="24" t="s">
        <v>827</v>
      </c>
      <c r="G8" s="24" t="s">
        <v>828</v>
      </c>
      <c r="H8" s="31" t="s">
        <v>132</v>
      </c>
      <c r="I8" s="24" t="s">
        <v>811</v>
      </c>
      <c r="J8" s="31" t="s">
        <v>30</v>
      </c>
      <c r="K8" s="31" t="s">
        <v>30</v>
      </c>
      <c r="L8" s="31" t="s">
        <v>40</v>
      </c>
      <c r="M8" s="24" t="s">
        <v>812</v>
      </c>
      <c r="N8" s="24" t="s">
        <v>136</v>
      </c>
      <c r="O8" s="31" t="s">
        <v>43</v>
      </c>
      <c r="P8" s="163">
        <v>704730</v>
      </c>
      <c r="Q8" s="176">
        <v>1</v>
      </c>
      <c r="R8" s="178">
        <v>3592</v>
      </c>
      <c r="S8" s="24"/>
      <c r="T8" s="162">
        <v>25313.901999999998</v>
      </c>
      <c r="U8" s="177">
        <v>3.4129999999999998E-3</v>
      </c>
      <c r="V8" s="177">
        <v>3.0016492502026301E-2</v>
      </c>
      <c r="W8" s="177">
        <v>7.8109003749085503E-3</v>
      </c>
    </row>
    <row r="9" spans="1:23" s="44" customFormat="1">
      <c r="A9" s="24">
        <v>382</v>
      </c>
      <c r="B9" s="24">
        <v>382</v>
      </c>
      <c r="C9" s="24" t="s">
        <v>829</v>
      </c>
      <c r="D9" s="24" t="s">
        <v>830</v>
      </c>
      <c r="E9" s="31" t="s">
        <v>129</v>
      </c>
      <c r="F9" s="24" t="s">
        <v>831</v>
      </c>
      <c r="G9" s="24" t="s">
        <v>832</v>
      </c>
      <c r="H9" s="31" t="s">
        <v>132</v>
      </c>
      <c r="I9" s="24" t="s">
        <v>811</v>
      </c>
      <c r="J9" s="31" t="s">
        <v>30</v>
      </c>
      <c r="K9" s="31" t="s">
        <v>30</v>
      </c>
      <c r="L9" s="31" t="s">
        <v>40</v>
      </c>
      <c r="M9" s="24" t="s">
        <v>812</v>
      </c>
      <c r="N9" s="24" t="s">
        <v>136</v>
      </c>
      <c r="O9" s="31" t="s">
        <v>43</v>
      </c>
      <c r="P9" s="163">
        <v>299000</v>
      </c>
      <c r="Q9" s="176">
        <v>1</v>
      </c>
      <c r="R9" s="178">
        <v>9943</v>
      </c>
      <c r="S9" s="24"/>
      <c r="T9" s="162">
        <v>29729.57</v>
      </c>
      <c r="U9" s="177">
        <v>1.8121000000000002E-2</v>
      </c>
      <c r="V9" s="177">
        <v>3.5252464400567403E-2</v>
      </c>
      <c r="W9" s="177">
        <v>9.1734064992521694E-3</v>
      </c>
    </row>
    <row r="10" spans="1:23" s="44" customFormat="1">
      <c r="A10" s="24">
        <v>382</v>
      </c>
      <c r="B10" s="24">
        <v>382</v>
      </c>
      <c r="C10" s="24" t="s">
        <v>833</v>
      </c>
      <c r="D10" s="24" t="s">
        <v>834</v>
      </c>
      <c r="E10" s="31" t="s">
        <v>129</v>
      </c>
      <c r="F10" s="24" t="s">
        <v>835</v>
      </c>
      <c r="G10" s="24" t="s">
        <v>836</v>
      </c>
      <c r="H10" s="31" t="s">
        <v>132</v>
      </c>
      <c r="I10" s="24" t="s">
        <v>807</v>
      </c>
      <c r="J10" s="31" t="s">
        <v>30</v>
      </c>
      <c r="K10" s="31" t="s">
        <v>837</v>
      </c>
      <c r="L10" s="31" t="s">
        <v>40</v>
      </c>
      <c r="M10" s="24" t="s">
        <v>838</v>
      </c>
      <c r="N10" s="24" t="s">
        <v>136</v>
      </c>
      <c r="O10" s="31" t="s">
        <v>43</v>
      </c>
      <c r="P10" s="163">
        <v>40000</v>
      </c>
      <c r="Q10" s="176">
        <v>1</v>
      </c>
      <c r="R10" s="178">
        <v>23600</v>
      </c>
      <c r="S10" s="24"/>
      <c r="T10" s="162">
        <v>9440</v>
      </c>
      <c r="U10" s="177">
        <v>1.4795000000000001E-2</v>
      </c>
      <c r="V10" s="177">
        <v>1.1193679018612001E-2</v>
      </c>
      <c r="W10" s="177">
        <v>2.9128223971265099E-3</v>
      </c>
    </row>
    <row r="11" spans="1:23" s="44" customFormat="1">
      <c r="A11" s="24">
        <v>382</v>
      </c>
      <c r="B11" s="24">
        <v>382</v>
      </c>
      <c r="C11" s="24" t="s">
        <v>833</v>
      </c>
      <c r="D11" s="24" t="s">
        <v>834</v>
      </c>
      <c r="E11" s="31" t="s">
        <v>129</v>
      </c>
      <c r="F11" s="24" t="s">
        <v>839</v>
      </c>
      <c r="G11" s="24" t="s">
        <v>840</v>
      </c>
      <c r="H11" s="31" t="s">
        <v>132</v>
      </c>
      <c r="I11" s="24" t="s">
        <v>807</v>
      </c>
      <c r="J11" s="31" t="s">
        <v>30</v>
      </c>
      <c r="K11" s="31" t="s">
        <v>87</v>
      </c>
      <c r="L11" s="31" t="s">
        <v>40</v>
      </c>
      <c r="M11" s="24" t="s">
        <v>841</v>
      </c>
      <c r="N11" s="24" t="s">
        <v>136</v>
      </c>
      <c r="O11" s="31" t="s">
        <v>43</v>
      </c>
      <c r="P11" s="163">
        <v>160380</v>
      </c>
      <c r="Q11" s="176">
        <v>1</v>
      </c>
      <c r="R11" s="178">
        <v>24160</v>
      </c>
      <c r="S11" s="24"/>
      <c r="T11" s="162">
        <v>38747.807999999997</v>
      </c>
      <c r="U11" s="177">
        <v>5.463E-3</v>
      </c>
      <c r="V11" s="177">
        <v>4.5946030235890403E-2</v>
      </c>
      <c r="W11" s="177">
        <v>1.19560892989362E-2</v>
      </c>
    </row>
    <row r="12" spans="1:23" s="44" customFormat="1">
      <c r="A12" s="24">
        <v>382</v>
      </c>
      <c r="B12" s="24">
        <v>382</v>
      </c>
      <c r="C12" s="24" t="s">
        <v>833</v>
      </c>
      <c r="D12" s="24" t="s">
        <v>834</v>
      </c>
      <c r="E12" s="31" t="s">
        <v>129</v>
      </c>
      <c r="F12" s="24" t="s">
        <v>842</v>
      </c>
      <c r="G12" s="24" t="s">
        <v>843</v>
      </c>
      <c r="H12" s="31" t="s">
        <v>132</v>
      </c>
      <c r="I12" s="24" t="s">
        <v>811</v>
      </c>
      <c r="J12" s="31" t="s">
        <v>30</v>
      </c>
      <c r="K12" s="31" t="s">
        <v>30</v>
      </c>
      <c r="L12" s="31" t="s">
        <v>40</v>
      </c>
      <c r="M12" s="24" t="s">
        <v>812</v>
      </c>
      <c r="N12" s="24" t="s">
        <v>136</v>
      </c>
      <c r="O12" s="31" t="s">
        <v>43</v>
      </c>
      <c r="P12" s="163">
        <v>32250</v>
      </c>
      <c r="Q12" s="176">
        <v>1</v>
      </c>
      <c r="R12" s="178">
        <v>35680</v>
      </c>
      <c r="S12" s="24"/>
      <c r="T12" s="162">
        <v>11506.8</v>
      </c>
      <c r="U12" s="177">
        <v>9.1100000000000003E-4</v>
      </c>
      <c r="V12" s="177">
        <v>1.3644430691881799E-2</v>
      </c>
      <c r="W12" s="177">
        <v>3.5505577075482398E-3</v>
      </c>
    </row>
    <row r="13" spans="1:23" s="44" customFormat="1">
      <c r="A13" s="24">
        <v>382</v>
      </c>
      <c r="B13" s="24">
        <v>382</v>
      </c>
      <c r="C13" s="24" t="s">
        <v>833</v>
      </c>
      <c r="D13" s="24" t="s">
        <v>834</v>
      </c>
      <c r="E13" s="31" t="s">
        <v>129</v>
      </c>
      <c r="F13" s="24" t="s">
        <v>844</v>
      </c>
      <c r="G13" s="24" t="s">
        <v>845</v>
      </c>
      <c r="H13" s="31" t="s">
        <v>132</v>
      </c>
      <c r="I13" s="24" t="s">
        <v>811</v>
      </c>
      <c r="J13" s="31" t="s">
        <v>30</v>
      </c>
      <c r="K13" s="31" t="s">
        <v>30</v>
      </c>
      <c r="L13" s="31" t="s">
        <v>40</v>
      </c>
      <c r="M13" s="24" t="s">
        <v>846</v>
      </c>
      <c r="N13" s="24" t="s">
        <v>136</v>
      </c>
      <c r="O13" s="31" t="s">
        <v>43</v>
      </c>
      <c r="P13" s="163">
        <v>105000</v>
      </c>
      <c r="Q13" s="176">
        <v>1</v>
      </c>
      <c r="R13" s="178">
        <v>13460</v>
      </c>
      <c r="S13" s="24"/>
      <c r="T13" s="162">
        <v>14133</v>
      </c>
      <c r="U13" s="177">
        <v>1.1467E-2</v>
      </c>
      <c r="V13" s="177">
        <v>1.6758502708691E-2</v>
      </c>
      <c r="W13" s="177">
        <v>4.3609024299352799E-3</v>
      </c>
    </row>
    <row r="14" spans="1:23" s="44" customFormat="1">
      <c r="A14" s="24">
        <v>382</v>
      </c>
      <c r="B14" s="24">
        <v>382</v>
      </c>
      <c r="C14" s="24" t="s">
        <v>847</v>
      </c>
      <c r="D14" s="24" t="s">
        <v>848</v>
      </c>
      <c r="E14" s="31" t="s">
        <v>129</v>
      </c>
      <c r="F14" s="24" t="s">
        <v>849</v>
      </c>
      <c r="G14" s="24" t="s">
        <v>850</v>
      </c>
      <c r="H14" s="31" t="s">
        <v>132</v>
      </c>
      <c r="I14" s="24" t="s">
        <v>811</v>
      </c>
      <c r="J14" s="31" t="s">
        <v>30</v>
      </c>
      <c r="K14" s="31" t="s">
        <v>30</v>
      </c>
      <c r="L14" s="31" t="s">
        <v>40</v>
      </c>
      <c r="M14" s="24" t="s">
        <v>815</v>
      </c>
      <c r="N14" s="24" t="s">
        <v>136</v>
      </c>
      <c r="O14" s="31" t="s">
        <v>43</v>
      </c>
      <c r="P14" s="163">
        <v>815940</v>
      </c>
      <c r="Q14" s="176">
        <v>1</v>
      </c>
      <c r="R14" s="178">
        <v>3505</v>
      </c>
      <c r="S14" s="24"/>
      <c r="T14" s="162">
        <v>28598.697</v>
      </c>
      <c r="U14" s="177">
        <v>2.0010000000000002E-3</v>
      </c>
      <c r="V14" s="177">
        <v>3.3911507899209901E-2</v>
      </c>
      <c r="W14" s="177">
        <v>8.8244624099825097E-3</v>
      </c>
    </row>
    <row r="15" spans="1:23" s="44" customFormat="1">
      <c r="A15" s="24">
        <v>382</v>
      </c>
      <c r="B15" s="24">
        <v>382</v>
      </c>
      <c r="C15" s="24" t="s">
        <v>851</v>
      </c>
      <c r="D15" s="24" t="s">
        <v>852</v>
      </c>
      <c r="E15" s="31" t="s">
        <v>677</v>
      </c>
      <c r="F15" s="24" t="s">
        <v>853</v>
      </c>
      <c r="G15" s="24" t="s">
        <v>854</v>
      </c>
      <c r="H15" s="31" t="s">
        <v>132</v>
      </c>
      <c r="I15" s="24" t="s">
        <v>807</v>
      </c>
      <c r="J15" s="31" t="s">
        <v>86</v>
      </c>
      <c r="K15" s="31" t="s">
        <v>87</v>
      </c>
      <c r="L15" s="31" t="s">
        <v>758</v>
      </c>
      <c r="M15" s="24" t="s">
        <v>855</v>
      </c>
      <c r="N15" s="24" t="s">
        <v>136</v>
      </c>
      <c r="O15" s="31" t="s">
        <v>760</v>
      </c>
      <c r="P15" s="163">
        <v>16680</v>
      </c>
      <c r="Q15" s="176">
        <v>3.7454999999999998</v>
      </c>
      <c r="R15" s="178">
        <v>22400</v>
      </c>
      <c r="S15" s="24"/>
      <c r="T15" s="162">
        <v>13994.387000000001</v>
      </c>
      <c r="U15" s="177">
        <v>0</v>
      </c>
      <c r="V15" s="177">
        <v>1.6594138899895899E-2</v>
      </c>
      <c r="W15" s="177">
        <v>4.3181316319930397E-3</v>
      </c>
    </row>
    <row r="16" spans="1:23" s="44" customFormat="1">
      <c r="A16" s="24">
        <v>382</v>
      </c>
      <c r="B16" s="24">
        <v>382</v>
      </c>
      <c r="C16" s="24" t="s">
        <v>856</v>
      </c>
      <c r="D16" s="24" t="s">
        <v>857</v>
      </c>
      <c r="E16" s="31" t="s">
        <v>677</v>
      </c>
      <c r="F16" s="24" t="s">
        <v>858</v>
      </c>
      <c r="G16" s="24" t="s">
        <v>859</v>
      </c>
      <c r="H16" s="31" t="s">
        <v>132</v>
      </c>
      <c r="I16" s="24" t="s">
        <v>807</v>
      </c>
      <c r="J16" s="31" t="s">
        <v>86</v>
      </c>
      <c r="K16" s="31" t="s">
        <v>87</v>
      </c>
      <c r="L16" s="31" t="s">
        <v>860</v>
      </c>
      <c r="M16" s="24" t="s">
        <v>841</v>
      </c>
      <c r="N16" s="24" t="s">
        <v>136</v>
      </c>
      <c r="O16" s="31" t="s">
        <v>34</v>
      </c>
      <c r="P16" s="163">
        <v>131626</v>
      </c>
      <c r="Q16" s="176">
        <v>3.19</v>
      </c>
      <c r="R16" s="178">
        <v>13688.17</v>
      </c>
      <c r="S16" s="24"/>
      <c r="T16" s="162">
        <v>57474.838000000003</v>
      </c>
      <c r="U16" s="177">
        <v>2.82E-3</v>
      </c>
      <c r="V16" s="177">
        <v>6.81520010544195E-2</v>
      </c>
      <c r="W16" s="177">
        <v>1.7734533458591099E-2</v>
      </c>
    </row>
    <row r="17" spans="1:23" s="44" customFormat="1">
      <c r="A17" s="24">
        <v>382</v>
      </c>
      <c r="B17" s="24">
        <v>382</v>
      </c>
      <c r="C17" s="24" t="s">
        <v>861</v>
      </c>
      <c r="D17" s="24" t="s">
        <v>862</v>
      </c>
      <c r="E17" s="31" t="s">
        <v>677</v>
      </c>
      <c r="F17" s="24" t="s">
        <v>863</v>
      </c>
      <c r="G17" s="24" t="s">
        <v>864</v>
      </c>
      <c r="H17" s="31" t="s">
        <v>132</v>
      </c>
      <c r="I17" s="24" t="s">
        <v>807</v>
      </c>
      <c r="J17" s="31" t="s">
        <v>86</v>
      </c>
      <c r="K17" s="31" t="s">
        <v>87</v>
      </c>
      <c r="L17" s="31" t="s">
        <v>718</v>
      </c>
      <c r="M17" s="24" t="s">
        <v>865</v>
      </c>
      <c r="N17" s="24" t="s">
        <v>136</v>
      </c>
      <c r="O17" s="31" t="s">
        <v>34</v>
      </c>
      <c r="P17" s="163">
        <v>10700</v>
      </c>
      <c r="Q17" s="176">
        <v>3.19</v>
      </c>
      <c r="R17" s="178">
        <v>24616</v>
      </c>
      <c r="S17" s="24"/>
      <c r="T17" s="162">
        <v>8402.1790000000001</v>
      </c>
      <c r="U17" s="177">
        <v>3.6999999999999998E-5</v>
      </c>
      <c r="V17" s="177">
        <v>9.9630612200373204E-3</v>
      </c>
      <c r="W17" s="177">
        <v>2.5925906770610501E-3</v>
      </c>
    </row>
    <row r="18" spans="1:23" s="44" customFormat="1">
      <c r="A18" s="24">
        <v>382</v>
      </c>
      <c r="B18" s="24">
        <v>382</v>
      </c>
      <c r="C18" s="24" t="s">
        <v>866</v>
      </c>
      <c r="D18" s="24" t="s">
        <v>867</v>
      </c>
      <c r="E18" s="31" t="s">
        <v>677</v>
      </c>
      <c r="F18" s="24" t="s">
        <v>868</v>
      </c>
      <c r="G18" s="24" t="s">
        <v>869</v>
      </c>
      <c r="H18" s="31" t="s">
        <v>132</v>
      </c>
      <c r="I18" s="24" t="s">
        <v>807</v>
      </c>
      <c r="J18" s="31" t="s">
        <v>86</v>
      </c>
      <c r="K18" s="31" t="s">
        <v>87</v>
      </c>
      <c r="L18" s="31" t="s">
        <v>718</v>
      </c>
      <c r="M18" s="24" t="s">
        <v>870</v>
      </c>
      <c r="N18" s="24" t="s">
        <v>136</v>
      </c>
      <c r="O18" s="31" t="s">
        <v>34</v>
      </c>
      <c r="P18" s="163">
        <v>45500</v>
      </c>
      <c r="Q18" s="176">
        <v>3.19</v>
      </c>
      <c r="R18" s="178">
        <v>5477</v>
      </c>
      <c r="S18" s="24"/>
      <c r="T18" s="162">
        <v>7949.5919999999996</v>
      </c>
      <c r="U18" s="177">
        <v>5.1E-5</v>
      </c>
      <c r="V18" s="177">
        <v>9.4263958960951206E-3</v>
      </c>
      <c r="W18" s="177">
        <v>2.4529394709883398E-3</v>
      </c>
    </row>
    <row r="19" spans="1:23" s="44" customFormat="1">
      <c r="A19" s="24">
        <v>382</v>
      </c>
      <c r="B19" s="24">
        <v>382</v>
      </c>
      <c r="C19" s="24" t="s">
        <v>871</v>
      </c>
      <c r="D19" s="24" t="s">
        <v>872</v>
      </c>
      <c r="E19" s="31" t="s">
        <v>677</v>
      </c>
      <c r="F19" s="24" t="s">
        <v>873</v>
      </c>
      <c r="G19" s="24" t="s">
        <v>874</v>
      </c>
      <c r="H19" s="31" t="s">
        <v>132</v>
      </c>
      <c r="I19" s="24" t="s">
        <v>807</v>
      </c>
      <c r="J19" s="31" t="s">
        <v>86</v>
      </c>
      <c r="K19" s="31" t="s">
        <v>723</v>
      </c>
      <c r="L19" s="31" t="s">
        <v>724</v>
      </c>
      <c r="M19" s="24" t="s">
        <v>875</v>
      </c>
      <c r="N19" s="24" t="s">
        <v>136</v>
      </c>
      <c r="O19" s="31" t="s">
        <v>726</v>
      </c>
      <c r="P19" s="163">
        <v>99000</v>
      </c>
      <c r="Q19" s="176">
        <v>0.4093</v>
      </c>
      <c r="R19" s="178">
        <v>9126</v>
      </c>
      <c r="S19" s="24"/>
      <c r="T19" s="162">
        <v>3697.9189999999999</v>
      </c>
      <c r="U19" s="177">
        <v>2.0900000000000001E-4</v>
      </c>
      <c r="V19" s="177">
        <v>4.38488551278689E-3</v>
      </c>
      <c r="W19" s="177">
        <v>1.14103617847575E-3</v>
      </c>
    </row>
    <row r="20" spans="1:23" s="44" customFormat="1">
      <c r="A20" s="44">
        <v>382</v>
      </c>
      <c r="B20" s="44">
        <v>382</v>
      </c>
      <c r="C20" s="44" t="s">
        <v>876</v>
      </c>
      <c r="D20" s="44" t="s">
        <v>877</v>
      </c>
      <c r="E20" s="31" t="s">
        <v>677</v>
      </c>
      <c r="F20" s="44" t="s">
        <v>878</v>
      </c>
      <c r="G20" s="44" t="s">
        <v>879</v>
      </c>
      <c r="H20" s="31" t="s">
        <v>132</v>
      </c>
      <c r="I20" s="24" t="s">
        <v>807</v>
      </c>
      <c r="J20" s="31" t="s">
        <v>86</v>
      </c>
      <c r="K20" s="31" t="s">
        <v>87</v>
      </c>
      <c r="L20" s="31" t="s">
        <v>765</v>
      </c>
      <c r="M20" s="24" t="s">
        <v>841</v>
      </c>
      <c r="N20" s="24" t="s">
        <v>136</v>
      </c>
      <c r="O20" s="44" t="s">
        <v>34</v>
      </c>
      <c r="P20" s="163">
        <v>210000</v>
      </c>
      <c r="Q20" s="169">
        <v>3.19</v>
      </c>
      <c r="R20" s="179">
        <v>1375</v>
      </c>
      <c r="T20" s="159">
        <v>9211.125</v>
      </c>
      <c r="U20" s="171">
        <v>9.7E-5</v>
      </c>
      <c r="V20" s="171">
        <v>1.09222856621093E-2</v>
      </c>
      <c r="W20" s="171">
        <v>2.84220033927245E-3</v>
      </c>
    </row>
    <row r="21" spans="1:23" s="44" customFormat="1">
      <c r="A21" s="44">
        <v>382</v>
      </c>
      <c r="B21" s="44">
        <v>382</v>
      </c>
      <c r="C21" s="44" t="s">
        <v>861</v>
      </c>
      <c r="D21" s="44" t="s">
        <v>862</v>
      </c>
      <c r="E21" s="45" t="s">
        <v>677</v>
      </c>
      <c r="F21" s="44" t="s">
        <v>880</v>
      </c>
      <c r="G21" s="44" t="s">
        <v>881</v>
      </c>
      <c r="H21" s="45" t="s">
        <v>132</v>
      </c>
      <c r="I21" s="44" t="s">
        <v>807</v>
      </c>
      <c r="J21" s="44" t="s">
        <v>86</v>
      </c>
      <c r="K21" s="44" t="s">
        <v>837</v>
      </c>
      <c r="L21" s="45" t="s">
        <v>758</v>
      </c>
      <c r="M21" s="149" t="s">
        <v>875</v>
      </c>
      <c r="N21" s="44" t="s">
        <v>136</v>
      </c>
      <c r="O21" s="44" t="s">
        <v>760</v>
      </c>
      <c r="P21" s="161">
        <v>140900</v>
      </c>
      <c r="Q21" s="169">
        <v>3.7454999999999998</v>
      </c>
      <c r="R21" s="179">
        <v>5840</v>
      </c>
      <c r="T21" s="159">
        <v>30820.071</v>
      </c>
      <c r="U21" s="171">
        <v>9.9200000000000004E-4</v>
      </c>
      <c r="V21" s="171">
        <v>3.6545549520953097E-2</v>
      </c>
      <c r="W21" s="171">
        <v>9.5098934838966209E-3</v>
      </c>
    </row>
    <row r="22" spans="1:23" s="44" customFormat="1">
      <c r="A22" s="44">
        <v>382</v>
      </c>
      <c r="B22" s="44">
        <v>382</v>
      </c>
      <c r="C22" s="44" t="s">
        <v>861</v>
      </c>
      <c r="D22" s="44" t="s">
        <v>862</v>
      </c>
      <c r="E22" s="45" t="s">
        <v>677</v>
      </c>
      <c r="F22" s="44" t="s">
        <v>882</v>
      </c>
      <c r="G22" s="44" t="s">
        <v>883</v>
      </c>
      <c r="H22" s="44" t="s">
        <v>132</v>
      </c>
      <c r="I22" s="44" t="s">
        <v>807</v>
      </c>
      <c r="J22" s="44" t="s">
        <v>86</v>
      </c>
      <c r="K22" s="44" t="s">
        <v>87</v>
      </c>
      <c r="L22" s="45" t="s">
        <v>718</v>
      </c>
      <c r="M22" s="44" t="s">
        <v>884</v>
      </c>
      <c r="N22" s="44" t="s">
        <v>136</v>
      </c>
      <c r="O22" s="44" t="s">
        <v>34</v>
      </c>
      <c r="P22" s="161">
        <v>570320</v>
      </c>
      <c r="Q22" s="169">
        <v>3.19</v>
      </c>
      <c r="R22" s="179">
        <v>770.6</v>
      </c>
      <c r="T22" s="159">
        <v>14019.686</v>
      </c>
      <c r="U22" s="171">
        <v>0</v>
      </c>
      <c r="V22" s="171">
        <v>1.6624138344804199E-2</v>
      </c>
      <c r="W22" s="171">
        <v>4.3259380962381803E-3</v>
      </c>
    </row>
    <row r="23" spans="1:23" s="44" customFormat="1">
      <c r="A23" s="44">
        <v>382</v>
      </c>
      <c r="B23" s="44">
        <v>382</v>
      </c>
      <c r="C23" s="44" t="s">
        <v>861</v>
      </c>
      <c r="D23" s="44" t="s">
        <v>862</v>
      </c>
      <c r="E23" s="45" t="s">
        <v>677</v>
      </c>
      <c r="F23" s="44" t="s">
        <v>885</v>
      </c>
      <c r="G23" s="44" t="s">
        <v>886</v>
      </c>
      <c r="H23" s="44" t="s">
        <v>132</v>
      </c>
      <c r="I23" s="44" t="s">
        <v>887</v>
      </c>
      <c r="J23" s="44" t="s">
        <v>86</v>
      </c>
      <c r="K23" s="44" t="s">
        <v>87</v>
      </c>
      <c r="L23" s="44" t="s">
        <v>765</v>
      </c>
      <c r="M23" s="44" t="s">
        <v>888</v>
      </c>
      <c r="N23" s="44" t="s">
        <v>136</v>
      </c>
      <c r="O23" s="44" t="s">
        <v>34</v>
      </c>
      <c r="P23" s="161">
        <v>260000</v>
      </c>
      <c r="Q23" s="169">
        <v>3.19</v>
      </c>
      <c r="R23" s="179">
        <v>631.79999999999995</v>
      </c>
      <c r="T23" s="159">
        <v>5240.1490000000003</v>
      </c>
      <c r="U23" s="171">
        <v>0</v>
      </c>
      <c r="V23" s="171">
        <v>6.2136173892411396E-3</v>
      </c>
      <c r="W23" s="171">
        <v>1.61690931716574E-3</v>
      </c>
    </row>
    <row r="24" spans="1:23" s="44" customFormat="1">
      <c r="A24" s="44">
        <v>382</v>
      </c>
      <c r="B24" s="44">
        <v>382</v>
      </c>
      <c r="C24" s="44" t="s">
        <v>861</v>
      </c>
      <c r="D24" s="44" t="s">
        <v>862</v>
      </c>
      <c r="E24" s="45" t="s">
        <v>677</v>
      </c>
      <c r="F24" s="44" t="s">
        <v>889</v>
      </c>
      <c r="G24" s="44" t="s">
        <v>890</v>
      </c>
      <c r="H24" s="44" t="s">
        <v>132</v>
      </c>
      <c r="I24" s="44" t="s">
        <v>807</v>
      </c>
      <c r="J24" s="44" t="s">
        <v>86</v>
      </c>
      <c r="K24" s="44" t="s">
        <v>202</v>
      </c>
      <c r="L24" s="44" t="s">
        <v>758</v>
      </c>
      <c r="M24" s="44" t="s">
        <v>891</v>
      </c>
      <c r="N24" s="44" t="s">
        <v>136</v>
      </c>
      <c r="O24" s="44" t="s">
        <v>760</v>
      </c>
      <c r="P24" s="161">
        <v>21860</v>
      </c>
      <c r="Q24" s="169">
        <v>3.7454999999999998</v>
      </c>
      <c r="R24" s="179">
        <v>20305</v>
      </c>
      <c r="T24" s="159">
        <v>16625.05</v>
      </c>
      <c r="U24" s="171">
        <v>5.1199999999999998E-4</v>
      </c>
      <c r="V24" s="171">
        <v>1.9713503204548202E-2</v>
      </c>
      <c r="W24" s="171">
        <v>5.1298535150558402E-3</v>
      </c>
    </row>
    <row r="25" spans="1:23" s="44" customFormat="1">
      <c r="A25" s="44">
        <v>382</v>
      </c>
      <c r="B25" s="44">
        <v>382</v>
      </c>
      <c r="C25" s="44" t="s">
        <v>861</v>
      </c>
      <c r="D25" s="44" t="s">
        <v>862</v>
      </c>
      <c r="E25" s="45" t="s">
        <v>677</v>
      </c>
      <c r="F25" s="44" t="s">
        <v>892</v>
      </c>
      <c r="G25" s="44" t="s">
        <v>893</v>
      </c>
      <c r="H25" s="44" t="s">
        <v>132</v>
      </c>
      <c r="I25" s="44" t="s">
        <v>807</v>
      </c>
      <c r="J25" s="44" t="s">
        <v>86</v>
      </c>
      <c r="K25" s="44" t="s">
        <v>87</v>
      </c>
      <c r="L25" s="44" t="s">
        <v>765</v>
      </c>
      <c r="M25" s="44" t="s">
        <v>808</v>
      </c>
      <c r="N25" s="44" t="s">
        <v>136</v>
      </c>
      <c r="O25" s="44" t="s">
        <v>34</v>
      </c>
      <c r="P25" s="161">
        <v>2600</v>
      </c>
      <c r="Q25" s="169">
        <v>3.19</v>
      </c>
      <c r="R25" s="179">
        <v>145820</v>
      </c>
      <c r="T25" s="159">
        <v>12094.311</v>
      </c>
      <c r="U25" s="171">
        <v>2.4499999999999999E-4</v>
      </c>
      <c r="V25" s="171">
        <v>1.43410840091666E-2</v>
      </c>
      <c r="W25" s="171">
        <v>3.7318410355984201E-3</v>
      </c>
    </row>
    <row r="26" spans="1:23" s="44" customFormat="1">
      <c r="A26" s="44">
        <v>382</v>
      </c>
      <c r="B26" s="44">
        <v>382</v>
      </c>
      <c r="C26" s="44" t="s">
        <v>894</v>
      </c>
      <c r="D26" s="44" t="s">
        <v>895</v>
      </c>
      <c r="E26" s="45" t="s">
        <v>677</v>
      </c>
      <c r="F26" s="44" t="s">
        <v>896</v>
      </c>
      <c r="G26" s="43" t="s">
        <v>897</v>
      </c>
      <c r="H26" s="44" t="s">
        <v>132</v>
      </c>
      <c r="I26" s="44" t="s">
        <v>807</v>
      </c>
      <c r="J26" s="44" t="s">
        <v>86</v>
      </c>
      <c r="K26" s="44" t="s">
        <v>723</v>
      </c>
      <c r="L26" s="44" t="s">
        <v>718</v>
      </c>
      <c r="M26" s="44" t="s">
        <v>898</v>
      </c>
      <c r="N26" s="44" t="s">
        <v>136</v>
      </c>
      <c r="O26" s="44" t="s">
        <v>34</v>
      </c>
      <c r="P26" s="161">
        <v>107000</v>
      </c>
      <c r="Q26" s="169">
        <v>3.19</v>
      </c>
      <c r="R26" s="179">
        <v>3405</v>
      </c>
      <c r="T26" s="159">
        <v>11622.286</v>
      </c>
      <c r="U26" s="171">
        <v>4.3300000000000001E-4</v>
      </c>
      <c r="V26" s="171">
        <v>1.37813712439986E-2</v>
      </c>
      <c r="W26" s="171">
        <v>3.5861924176929199E-3</v>
      </c>
    </row>
    <row r="27" spans="1:23" s="44" customFormat="1">
      <c r="A27" s="44">
        <v>382</v>
      </c>
      <c r="B27" s="44">
        <v>382</v>
      </c>
      <c r="C27" s="44" t="s">
        <v>899</v>
      </c>
      <c r="D27" s="44" t="s">
        <v>857</v>
      </c>
      <c r="E27" s="45" t="s">
        <v>677</v>
      </c>
      <c r="F27" s="44" t="s">
        <v>900</v>
      </c>
      <c r="G27" s="44" t="s">
        <v>901</v>
      </c>
      <c r="H27" s="44" t="s">
        <v>132</v>
      </c>
      <c r="I27" s="44" t="s">
        <v>807</v>
      </c>
      <c r="J27" s="44" t="s">
        <v>86</v>
      </c>
      <c r="K27" s="44" t="s">
        <v>87</v>
      </c>
      <c r="L27" s="44" t="s">
        <v>765</v>
      </c>
      <c r="M27" s="44" t="s">
        <v>841</v>
      </c>
      <c r="N27" s="44" t="s">
        <v>136</v>
      </c>
      <c r="O27" s="44" t="s">
        <v>34</v>
      </c>
      <c r="P27" s="161">
        <v>32611</v>
      </c>
      <c r="Q27" s="169">
        <v>3.19</v>
      </c>
      <c r="R27" s="179">
        <v>49771.5</v>
      </c>
      <c r="T27" s="159">
        <v>51776.839</v>
      </c>
      <c r="U27" s="171">
        <v>3.676E-3</v>
      </c>
      <c r="V27" s="171">
        <v>6.1395477870343801E-2</v>
      </c>
      <c r="W27" s="171">
        <v>1.59763490382091E-2</v>
      </c>
    </row>
    <row r="28" spans="1:23" s="44" customFormat="1">
      <c r="A28" s="44">
        <v>382</v>
      </c>
      <c r="B28" s="44">
        <v>382</v>
      </c>
      <c r="C28" s="44" t="s">
        <v>902</v>
      </c>
      <c r="D28" s="44" t="s">
        <v>903</v>
      </c>
      <c r="E28" s="45" t="s">
        <v>677</v>
      </c>
      <c r="F28" s="44" t="s">
        <v>904</v>
      </c>
      <c r="G28" s="44" t="s">
        <v>905</v>
      </c>
      <c r="H28" s="44" t="s">
        <v>132</v>
      </c>
      <c r="I28" s="44" t="s">
        <v>807</v>
      </c>
      <c r="J28" s="44" t="s">
        <v>86</v>
      </c>
      <c r="K28" s="44" t="s">
        <v>906</v>
      </c>
      <c r="L28" s="44" t="s">
        <v>907</v>
      </c>
      <c r="M28" s="44" t="s">
        <v>875</v>
      </c>
      <c r="N28" s="44" t="s">
        <v>136</v>
      </c>
      <c r="O28" s="44" t="s">
        <v>908</v>
      </c>
      <c r="P28" s="161">
        <v>234300</v>
      </c>
      <c r="Q28" s="169">
        <v>2.0365000000000002</v>
      </c>
      <c r="R28" s="179">
        <v>3579</v>
      </c>
      <c r="T28" s="159">
        <v>17077.268</v>
      </c>
      <c r="U28" s="171">
        <v>2.9E-5</v>
      </c>
      <c r="V28" s="171">
        <v>2.0249730906629002E-2</v>
      </c>
      <c r="W28" s="171">
        <v>5.2693908430409796E-3</v>
      </c>
    </row>
    <row r="29" spans="1:23" s="44" customFormat="1">
      <c r="A29" s="44">
        <v>382</v>
      </c>
      <c r="B29" s="44">
        <v>382</v>
      </c>
      <c r="C29" s="44" t="s">
        <v>866</v>
      </c>
      <c r="D29" s="44" t="s">
        <v>867</v>
      </c>
      <c r="E29" s="45" t="s">
        <v>677</v>
      </c>
      <c r="F29" s="44" t="s">
        <v>909</v>
      </c>
      <c r="G29" s="44" t="s">
        <v>910</v>
      </c>
      <c r="H29" s="44" t="s">
        <v>132</v>
      </c>
      <c r="I29" s="44" t="s">
        <v>887</v>
      </c>
      <c r="J29" s="44" t="s">
        <v>86</v>
      </c>
      <c r="K29" s="44" t="s">
        <v>87</v>
      </c>
      <c r="L29" s="44" t="s">
        <v>911</v>
      </c>
      <c r="M29" s="44" t="s">
        <v>888</v>
      </c>
      <c r="N29" s="44" t="s">
        <v>136</v>
      </c>
      <c r="O29" s="44" t="s">
        <v>34</v>
      </c>
      <c r="P29" s="161">
        <v>146000</v>
      </c>
      <c r="Q29" s="169">
        <v>3.19</v>
      </c>
      <c r="R29" s="179">
        <v>1163.0999999999999</v>
      </c>
      <c r="T29" s="159">
        <v>5417.0219999999999</v>
      </c>
      <c r="U29" s="171">
        <v>8.9569999999999997E-3</v>
      </c>
      <c r="V29" s="171">
        <v>6.4233479696121599E-3</v>
      </c>
      <c r="W29" s="171">
        <v>1.6714854695506101E-3</v>
      </c>
    </row>
    <row r="30" spans="1:23" s="44" customFormat="1">
      <c r="A30" s="44">
        <v>382</v>
      </c>
      <c r="B30" s="44">
        <v>382</v>
      </c>
      <c r="C30" s="44" t="s">
        <v>912</v>
      </c>
      <c r="D30" s="44" t="s">
        <v>867</v>
      </c>
      <c r="E30" s="45" t="s">
        <v>677</v>
      </c>
      <c r="F30" s="44" t="s">
        <v>913</v>
      </c>
      <c r="G30" s="44" t="s">
        <v>914</v>
      </c>
      <c r="H30" s="44" t="s">
        <v>132</v>
      </c>
      <c r="I30" s="44" t="s">
        <v>807</v>
      </c>
      <c r="J30" s="44" t="s">
        <v>86</v>
      </c>
      <c r="K30" s="44" t="s">
        <v>915</v>
      </c>
      <c r="L30" s="44" t="s">
        <v>31</v>
      </c>
      <c r="M30" s="44" t="s">
        <v>855</v>
      </c>
      <c r="N30" s="44" t="s">
        <v>136</v>
      </c>
      <c r="O30" s="44" t="s">
        <v>34</v>
      </c>
      <c r="P30" s="161">
        <v>35000</v>
      </c>
      <c r="Q30" s="169">
        <v>3.19</v>
      </c>
      <c r="R30" s="179">
        <v>8514</v>
      </c>
      <c r="T30" s="159">
        <v>9505.8809999999994</v>
      </c>
      <c r="U30" s="171">
        <v>0</v>
      </c>
      <c r="V30" s="171">
        <v>1.12717988032968E-2</v>
      </c>
      <c r="W30" s="171">
        <v>2.93315075012917E-3</v>
      </c>
    </row>
    <row r="31" spans="1:23" s="44" customFormat="1">
      <c r="A31" s="44">
        <v>382</v>
      </c>
      <c r="B31" s="44">
        <v>382</v>
      </c>
      <c r="C31" s="44" t="s">
        <v>866</v>
      </c>
      <c r="D31" s="44" t="s">
        <v>867</v>
      </c>
      <c r="E31" s="45" t="s">
        <v>677</v>
      </c>
      <c r="F31" s="44" t="s">
        <v>916</v>
      </c>
      <c r="G31" s="44" t="s">
        <v>917</v>
      </c>
      <c r="H31" s="44" t="s">
        <v>132</v>
      </c>
      <c r="I31" s="44" t="s">
        <v>807</v>
      </c>
      <c r="J31" s="44" t="s">
        <v>86</v>
      </c>
      <c r="K31" s="44" t="s">
        <v>87</v>
      </c>
      <c r="L31" s="44" t="s">
        <v>718</v>
      </c>
      <c r="M31" s="44" t="s">
        <v>841</v>
      </c>
      <c r="N31" s="44" t="s">
        <v>136</v>
      </c>
      <c r="O31" s="44" t="s">
        <v>34</v>
      </c>
      <c r="P31" s="161">
        <v>206100</v>
      </c>
      <c r="Q31" s="169">
        <v>3.19</v>
      </c>
      <c r="R31" s="179">
        <v>8022</v>
      </c>
      <c r="T31" s="159">
        <v>52741.360999999997</v>
      </c>
      <c r="U31" s="171">
        <v>6.8199999999999999E-4</v>
      </c>
      <c r="V31" s="171">
        <v>6.2539180700727406E-2</v>
      </c>
      <c r="W31" s="171">
        <v>1.62739637200719E-2</v>
      </c>
    </row>
    <row r="32" spans="1:23" s="44" customFormat="1">
      <c r="A32" s="44">
        <v>382</v>
      </c>
      <c r="B32" s="44">
        <v>382</v>
      </c>
      <c r="C32" s="44" t="s">
        <v>866</v>
      </c>
      <c r="D32" s="44" t="s">
        <v>867</v>
      </c>
      <c r="E32" s="45" t="s">
        <v>677</v>
      </c>
      <c r="F32" s="44" t="s">
        <v>918</v>
      </c>
      <c r="G32" s="44" t="s">
        <v>919</v>
      </c>
      <c r="H32" s="44" t="s">
        <v>132</v>
      </c>
      <c r="I32" s="44" t="s">
        <v>807</v>
      </c>
      <c r="J32" s="44" t="s">
        <v>86</v>
      </c>
      <c r="K32" s="44" t="s">
        <v>87</v>
      </c>
      <c r="L32" s="44" t="s">
        <v>765</v>
      </c>
      <c r="M32" s="44" t="s">
        <v>841</v>
      </c>
      <c r="N32" s="44" t="s">
        <v>136</v>
      </c>
      <c r="O32" s="44" t="s">
        <v>34</v>
      </c>
      <c r="P32" s="161">
        <v>786180</v>
      </c>
      <c r="Q32" s="169">
        <v>3.19</v>
      </c>
      <c r="R32" s="179">
        <v>1695</v>
      </c>
      <c r="T32" s="159">
        <v>42509.146000000001</v>
      </c>
      <c r="U32" s="171">
        <v>0</v>
      </c>
      <c r="V32" s="171">
        <v>5.0406115700134799E-2</v>
      </c>
      <c r="W32" s="171">
        <v>1.3116694030566299E-2</v>
      </c>
    </row>
    <row r="33" spans="1:23" s="44" customFormat="1">
      <c r="A33" s="44">
        <v>382</v>
      </c>
      <c r="B33" s="44">
        <v>382</v>
      </c>
      <c r="C33" s="44" t="s">
        <v>866</v>
      </c>
      <c r="D33" s="44" t="s">
        <v>867</v>
      </c>
      <c r="E33" s="45" t="s">
        <v>677</v>
      </c>
      <c r="F33" s="44" t="s">
        <v>920</v>
      </c>
      <c r="G33" s="44" t="s">
        <v>921</v>
      </c>
      <c r="H33" s="44" t="s">
        <v>132</v>
      </c>
      <c r="I33" s="44" t="s">
        <v>887</v>
      </c>
      <c r="J33" s="44" t="s">
        <v>86</v>
      </c>
      <c r="K33" s="44" t="s">
        <v>87</v>
      </c>
      <c r="L33" s="44" t="s">
        <v>765</v>
      </c>
      <c r="M33" s="44" t="s">
        <v>888</v>
      </c>
      <c r="N33" s="44" t="s">
        <v>136</v>
      </c>
      <c r="O33" s="44" t="s">
        <v>34</v>
      </c>
      <c r="P33" s="161">
        <v>132280</v>
      </c>
      <c r="Q33" s="169">
        <v>3.19</v>
      </c>
      <c r="R33" s="179">
        <v>3050</v>
      </c>
      <c r="T33" s="159">
        <v>12870.183000000001</v>
      </c>
      <c r="U33" s="171">
        <v>5.3499999999999999E-4</v>
      </c>
      <c r="V33" s="171">
        <v>1.52610903533183E-2</v>
      </c>
      <c r="W33" s="171">
        <v>3.9712453530071998E-3</v>
      </c>
    </row>
    <row r="34" spans="1:23" s="44" customFormat="1">
      <c r="A34" s="44">
        <v>382</v>
      </c>
      <c r="B34" s="44">
        <v>382</v>
      </c>
      <c r="C34" s="44" t="s">
        <v>866</v>
      </c>
      <c r="D34" s="44" t="s">
        <v>867</v>
      </c>
      <c r="E34" s="45" t="s">
        <v>677</v>
      </c>
      <c r="F34" s="44" t="s">
        <v>922</v>
      </c>
      <c r="G34" s="44" t="s">
        <v>923</v>
      </c>
      <c r="H34" s="44" t="s">
        <v>132</v>
      </c>
      <c r="I34" s="44" t="s">
        <v>807</v>
      </c>
      <c r="J34" s="44" t="s">
        <v>86</v>
      </c>
      <c r="K34" s="44" t="s">
        <v>87</v>
      </c>
      <c r="L34" s="44" t="s">
        <v>765</v>
      </c>
      <c r="M34" s="44" t="s">
        <v>875</v>
      </c>
      <c r="N34" s="44" t="s">
        <v>136</v>
      </c>
      <c r="O34" s="44" t="s">
        <v>34</v>
      </c>
      <c r="P34" s="161">
        <v>117000</v>
      </c>
      <c r="Q34" s="169">
        <v>3.19</v>
      </c>
      <c r="R34" s="179">
        <v>3601.75</v>
      </c>
      <c r="T34" s="159">
        <v>13442.812</v>
      </c>
      <c r="U34" s="171">
        <v>0</v>
      </c>
      <c r="V34" s="171">
        <v>1.5940097173574998E-2</v>
      </c>
      <c r="W34" s="171">
        <v>4.14793670448839E-3</v>
      </c>
    </row>
    <row r="35" spans="1:23" s="44" customFormat="1">
      <c r="A35" s="44">
        <v>382</v>
      </c>
      <c r="B35" s="44">
        <v>382</v>
      </c>
      <c r="C35" s="44" t="s">
        <v>866</v>
      </c>
      <c r="D35" s="44" t="s">
        <v>867</v>
      </c>
      <c r="E35" s="45" t="s">
        <v>677</v>
      </c>
      <c r="F35" s="44" t="s">
        <v>924</v>
      </c>
      <c r="G35" s="44" t="s">
        <v>925</v>
      </c>
      <c r="H35" s="44" t="s">
        <v>132</v>
      </c>
      <c r="I35" s="44" t="s">
        <v>807</v>
      </c>
      <c r="J35" s="44" t="s">
        <v>86</v>
      </c>
      <c r="K35" s="44" t="s">
        <v>87</v>
      </c>
      <c r="L35" s="44" t="s">
        <v>765</v>
      </c>
      <c r="M35" s="44" t="s">
        <v>875</v>
      </c>
      <c r="N35" s="44" t="s">
        <v>136</v>
      </c>
      <c r="O35" s="44" t="s">
        <v>34</v>
      </c>
      <c r="P35" s="161">
        <v>45000</v>
      </c>
      <c r="Q35" s="169">
        <v>3.19</v>
      </c>
      <c r="R35" s="179">
        <v>6506.38</v>
      </c>
      <c r="T35" s="159">
        <v>9339.9079999999994</v>
      </c>
      <c r="U35" s="171">
        <v>1.36E-4</v>
      </c>
      <c r="V35" s="171">
        <v>1.1074993400452199E-2</v>
      </c>
      <c r="W35" s="171">
        <v>2.8819379911847499E-3</v>
      </c>
    </row>
    <row r="36" spans="1:23" s="44" customFormat="1">
      <c r="A36" s="44">
        <v>382</v>
      </c>
      <c r="B36" s="44">
        <v>382</v>
      </c>
      <c r="C36" s="44" t="s">
        <v>866</v>
      </c>
      <c r="D36" s="44" t="s">
        <v>867</v>
      </c>
      <c r="E36" s="45" t="s">
        <v>677</v>
      </c>
      <c r="F36" s="44" t="s">
        <v>926</v>
      </c>
      <c r="G36" s="44" t="s">
        <v>927</v>
      </c>
      <c r="H36" s="44" t="s">
        <v>132</v>
      </c>
      <c r="I36" s="44" t="s">
        <v>807</v>
      </c>
      <c r="J36" s="44" t="s">
        <v>86</v>
      </c>
      <c r="K36" s="44" t="s">
        <v>87</v>
      </c>
      <c r="L36" s="44" t="s">
        <v>31</v>
      </c>
      <c r="M36" s="44" t="s">
        <v>855</v>
      </c>
      <c r="N36" s="44" t="s">
        <v>136</v>
      </c>
      <c r="O36" s="44" t="s">
        <v>34</v>
      </c>
      <c r="P36" s="161">
        <v>102500</v>
      </c>
      <c r="Q36" s="169">
        <v>3.19</v>
      </c>
      <c r="R36" s="179">
        <v>4810.62</v>
      </c>
      <c r="T36" s="159">
        <v>15729.525</v>
      </c>
      <c r="U36" s="171">
        <v>0</v>
      </c>
      <c r="V36" s="171">
        <v>1.8651615583775899E-2</v>
      </c>
      <c r="W36" s="171">
        <v>4.8535288107406501E-3</v>
      </c>
    </row>
    <row r="37" spans="1:23" s="44" customFormat="1">
      <c r="A37" s="44">
        <v>382</v>
      </c>
      <c r="B37" s="44">
        <v>382</v>
      </c>
      <c r="C37" s="44" t="s">
        <v>866</v>
      </c>
      <c r="D37" s="44" t="s">
        <v>867</v>
      </c>
      <c r="E37" s="45" t="s">
        <v>677</v>
      </c>
      <c r="F37" s="44" t="s">
        <v>928</v>
      </c>
      <c r="G37" s="44" t="s">
        <v>929</v>
      </c>
      <c r="H37" s="44" t="s">
        <v>132</v>
      </c>
      <c r="I37" s="44" t="s">
        <v>807</v>
      </c>
      <c r="J37" s="44" t="s">
        <v>86</v>
      </c>
      <c r="K37" s="44" t="s">
        <v>87</v>
      </c>
      <c r="L37" s="44" t="s">
        <v>765</v>
      </c>
      <c r="M37" s="44" t="s">
        <v>930</v>
      </c>
      <c r="N37" s="44" t="s">
        <v>136</v>
      </c>
      <c r="O37" s="44" t="s">
        <v>34</v>
      </c>
      <c r="P37" s="161">
        <v>23215</v>
      </c>
      <c r="Q37" s="169">
        <v>3.19</v>
      </c>
      <c r="R37" s="179">
        <v>15392</v>
      </c>
      <c r="T37" s="159">
        <v>11398.675999999999</v>
      </c>
      <c r="U37" s="171">
        <v>0</v>
      </c>
      <c r="V37" s="171">
        <v>1.35162208916128E-2</v>
      </c>
      <c r="W37" s="171">
        <v>3.5171949161787899E-3</v>
      </c>
    </row>
    <row r="38" spans="1:23" s="44" customFormat="1">
      <c r="A38" s="44">
        <v>382</v>
      </c>
      <c r="B38" s="44">
        <v>382</v>
      </c>
      <c r="C38" s="44" t="s">
        <v>931</v>
      </c>
      <c r="D38" s="44" t="s">
        <v>932</v>
      </c>
      <c r="E38" s="45" t="s">
        <v>677</v>
      </c>
      <c r="F38" s="44" t="s">
        <v>933</v>
      </c>
      <c r="G38" s="44" t="s">
        <v>934</v>
      </c>
      <c r="H38" s="44" t="s">
        <v>132</v>
      </c>
      <c r="I38" s="44" t="s">
        <v>887</v>
      </c>
      <c r="J38" s="44" t="s">
        <v>86</v>
      </c>
      <c r="K38" s="44" t="s">
        <v>87</v>
      </c>
      <c r="L38" s="44" t="s">
        <v>765</v>
      </c>
      <c r="M38" s="44" t="s">
        <v>888</v>
      </c>
      <c r="N38" s="44" t="s">
        <v>136</v>
      </c>
      <c r="O38" s="44" t="s">
        <v>34</v>
      </c>
      <c r="P38" s="161">
        <v>139500</v>
      </c>
      <c r="Q38" s="169">
        <v>3.19</v>
      </c>
      <c r="R38" s="179">
        <v>6133.95</v>
      </c>
      <c r="T38" s="159">
        <v>27296.383999999998</v>
      </c>
      <c r="U38" s="171">
        <v>0</v>
      </c>
      <c r="V38" s="171">
        <v>3.2367263037661798E-2</v>
      </c>
      <c r="W38" s="171">
        <v>8.4226185647296899E-3</v>
      </c>
    </row>
    <row r="39" spans="1:23" s="44" customFormat="1">
      <c r="A39" s="44">
        <v>382</v>
      </c>
      <c r="B39" s="44">
        <v>382</v>
      </c>
      <c r="C39" s="44" t="s">
        <v>931</v>
      </c>
      <c r="D39" s="44" t="s">
        <v>932</v>
      </c>
      <c r="E39" s="45" t="s">
        <v>677</v>
      </c>
      <c r="F39" s="44" t="s">
        <v>935</v>
      </c>
      <c r="G39" s="44" t="s">
        <v>936</v>
      </c>
      <c r="H39" s="44" t="s">
        <v>132</v>
      </c>
      <c r="I39" s="44" t="s">
        <v>807</v>
      </c>
      <c r="J39" s="44" t="s">
        <v>86</v>
      </c>
      <c r="K39" s="44" t="s">
        <v>937</v>
      </c>
      <c r="L39" s="44" t="s">
        <v>765</v>
      </c>
      <c r="M39" s="44" t="s">
        <v>938</v>
      </c>
      <c r="N39" s="44" t="s">
        <v>136</v>
      </c>
      <c r="O39" s="44" t="s">
        <v>34</v>
      </c>
      <c r="P39" s="161">
        <v>95790</v>
      </c>
      <c r="Q39" s="169">
        <v>3.19</v>
      </c>
      <c r="R39" s="179">
        <v>7926</v>
      </c>
      <c r="T39" s="159">
        <v>24219.486000000001</v>
      </c>
      <c r="U39" s="171">
        <v>0</v>
      </c>
      <c r="V39" s="171">
        <v>2.8718766280738401E-2</v>
      </c>
      <c r="W39" s="171">
        <v>7.4732056816427597E-3</v>
      </c>
    </row>
    <row r="40" spans="1:23" s="44" customFormat="1">
      <c r="A40" s="44">
        <v>382</v>
      </c>
      <c r="B40" s="44">
        <v>382</v>
      </c>
      <c r="C40" s="44" t="s">
        <v>931</v>
      </c>
      <c r="D40" s="44" t="s">
        <v>932</v>
      </c>
      <c r="E40" s="45" t="s">
        <v>677</v>
      </c>
      <c r="F40" s="44" t="s">
        <v>939</v>
      </c>
      <c r="G40" s="44" t="s">
        <v>940</v>
      </c>
      <c r="H40" s="44" t="s">
        <v>132</v>
      </c>
      <c r="I40" s="44" t="s">
        <v>807</v>
      </c>
      <c r="J40" s="44" t="s">
        <v>86</v>
      </c>
      <c r="K40" s="44" t="s">
        <v>87</v>
      </c>
      <c r="L40" s="44" t="s">
        <v>718</v>
      </c>
      <c r="M40" s="44" t="s">
        <v>841</v>
      </c>
      <c r="N40" s="44" t="s">
        <v>136</v>
      </c>
      <c r="O40" s="44" t="s">
        <v>34</v>
      </c>
      <c r="P40" s="161">
        <v>20012</v>
      </c>
      <c r="Q40" s="169">
        <v>3.19</v>
      </c>
      <c r="R40" s="179">
        <v>62713</v>
      </c>
      <c r="T40" s="159">
        <v>40034.900999999998</v>
      </c>
      <c r="U40" s="171">
        <v>2.3E-5</v>
      </c>
      <c r="V40" s="171">
        <v>4.7472227346029398E-2</v>
      </c>
      <c r="W40" s="171">
        <v>1.23532367530888E-2</v>
      </c>
    </row>
    <row r="41" spans="1:23" s="44" customFormat="1">
      <c r="A41" s="44">
        <v>382</v>
      </c>
      <c r="B41" s="44">
        <v>382</v>
      </c>
      <c r="C41" s="44" t="s">
        <v>941</v>
      </c>
      <c r="D41" s="44" t="s">
        <v>942</v>
      </c>
      <c r="E41" s="45" t="s">
        <v>677</v>
      </c>
      <c r="F41" s="44" t="s">
        <v>943</v>
      </c>
      <c r="G41" s="44" t="s">
        <v>944</v>
      </c>
      <c r="H41" s="44" t="s">
        <v>132</v>
      </c>
      <c r="I41" s="44" t="s">
        <v>807</v>
      </c>
      <c r="J41" s="44" t="s">
        <v>86</v>
      </c>
      <c r="K41" s="44" t="s">
        <v>87</v>
      </c>
      <c r="L41" s="44" t="s">
        <v>765</v>
      </c>
      <c r="M41" s="44" t="s">
        <v>875</v>
      </c>
      <c r="N41" s="44" t="s">
        <v>136</v>
      </c>
      <c r="O41" s="44" t="s">
        <v>34</v>
      </c>
      <c r="P41" s="161">
        <v>77000</v>
      </c>
      <c r="Q41" s="169">
        <v>3.19</v>
      </c>
      <c r="R41" s="179">
        <v>5720</v>
      </c>
      <c r="T41" s="159">
        <v>14050.036</v>
      </c>
      <c r="U41" s="171">
        <v>0</v>
      </c>
      <c r="V41" s="171">
        <v>1.6660126396604101E-2</v>
      </c>
      <c r="W41" s="171">
        <v>4.3353029175035801E-3</v>
      </c>
    </row>
    <row r="42" spans="1:23" s="44" customFormat="1">
      <c r="A42" s="44">
        <v>382</v>
      </c>
      <c r="B42" s="44">
        <v>1404</v>
      </c>
      <c r="C42" s="44" t="s">
        <v>816</v>
      </c>
      <c r="D42" s="44" t="s">
        <v>817</v>
      </c>
      <c r="E42" s="45" t="s">
        <v>129</v>
      </c>
      <c r="F42" s="44" t="s">
        <v>823</v>
      </c>
      <c r="G42" s="44" t="s">
        <v>824</v>
      </c>
      <c r="H42" s="44" t="s">
        <v>132</v>
      </c>
      <c r="I42" s="44" t="s">
        <v>825</v>
      </c>
      <c r="J42" s="44" t="s">
        <v>30</v>
      </c>
      <c r="K42" s="44" t="s">
        <v>30</v>
      </c>
      <c r="L42" s="44" t="s">
        <v>40</v>
      </c>
      <c r="M42" s="44" t="s">
        <v>826</v>
      </c>
      <c r="N42" s="44" t="s">
        <v>136</v>
      </c>
      <c r="O42" s="44" t="s">
        <v>43</v>
      </c>
      <c r="P42" s="161">
        <v>114000</v>
      </c>
      <c r="Q42" s="169">
        <v>1</v>
      </c>
      <c r="R42" s="179">
        <v>428.69</v>
      </c>
      <c r="T42" s="159">
        <v>488.70699999999999</v>
      </c>
      <c r="U42" s="171">
        <v>4.1800000000000002E-4</v>
      </c>
      <c r="V42" s="171">
        <v>0.57598841221724695</v>
      </c>
      <c r="W42" s="171">
        <v>1.81083099818279E-2</v>
      </c>
    </row>
    <row r="43" spans="1:23" s="44" customFormat="1">
      <c r="A43" s="44">
        <v>382</v>
      </c>
      <c r="B43" s="44">
        <v>1404</v>
      </c>
      <c r="C43" s="44" t="s">
        <v>861</v>
      </c>
      <c r="D43" s="44" t="s">
        <v>862</v>
      </c>
      <c r="E43" s="45" t="s">
        <v>677</v>
      </c>
      <c r="F43" s="44" t="s">
        <v>945</v>
      </c>
      <c r="G43" s="44" t="s">
        <v>946</v>
      </c>
      <c r="H43" s="44" t="s">
        <v>132</v>
      </c>
      <c r="I43" s="44" t="s">
        <v>887</v>
      </c>
      <c r="J43" s="44" t="s">
        <v>86</v>
      </c>
      <c r="K43" s="44" t="s">
        <v>202</v>
      </c>
      <c r="L43" s="44" t="s">
        <v>765</v>
      </c>
      <c r="M43" s="44" t="s">
        <v>888</v>
      </c>
      <c r="N43" s="44" t="s">
        <v>136</v>
      </c>
      <c r="O43" s="44" t="s">
        <v>34</v>
      </c>
      <c r="P43" s="161">
        <v>1150</v>
      </c>
      <c r="Q43" s="169">
        <v>3.19</v>
      </c>
      <c r="R43" s="179">
        <v>633.1</v>
      </c>
      <c r="T43" s="159">
        <v>23.225000000000001</v>
      </c>
      <c r="U43" s="171">
        <v>3.0000000000000001E-6</v>
      </c>
      <c r="V43" s="171">
        <v>2.7373250957888201E-2</v>
      </c>
      <c r="W43" s="171">
        <v>8.6057862110054E-4</v>
      </c>
    </row>
    <row r="44" spans="1:23" s="44" customFormat="1">
      <c r="A44" s="44">
        <v>382</v>
      </c>
      <c r="B44" s="44">
        <v>1404</v>
      </c>
      <c r="C44" s="44" t="s">
        <v>866</v>
      </c>
      <c r="D44" s="44" t="s">
        <v>867</v>
      </c>
      <c r="E44" s="45" t="s">
        <v>677</v>
      </c>
      <c r="F44" s="44" t="s">
        <v>920</v>
      </c>
      <c r="G44" s="44" t="s">
        <v>921</v>
      </c>
      <c r="H44" s="44" t="s">
        <v>132</v>
      </c>
      <c r="I44" s="44" t="s">
        <v>887</v>
      </c>
      <c r="J44" s="44" t="s">
        <v>86</v>
      </c>
      <c r="K44" s="44" t="s">
        <v>87</v>
      </c>
      <c r="L44" s="44" t="s">
        <v>765</v>
      </c>
      <c r="M44" s="44" t="s">
        <v>888</v>
      </c>
      <c r="N44" s="44" t="s">
        <v>136</v>
      </c>
      <c r="O44" s="44" t="s">
        <v>34</v>
      </c>
      <c r="P44" s="161">
        <v>1850</v>
      </c>
      <c r="Q44" s="169">
        <v>3.19</v>
      </c>
      <c r="R44" s="179">
        <v>3050</v>
      </c>
      <c r="T44" s="159">
        <v>179.99600000000001</v>
      </c>
      <c r="U44" s="171">
        <v>6.9999999999999999E-6</v>
      </c>
      <c r="V44" s="171">
        <v>0.212142553933899</v>
      </c>
      <c r="W44" s="171">
        <v>6.6694798809993601E-3</v>
      </c>
    </row>
    <row r="45" spans="1:23" s="44" customFormat="1">
      <c r="A45" s="44">
        <v>382</v>
      </c>
      <c r="B45" s="44">
        <v>1404</v>
      </c>
      <c r="C45" s="44" t="s">
        <v>931</v>
      </c>
      <c r="D45" s="44" t="s">
        <v>932</v>
      </c>
      <c r="E45" s="45" t="s">
        <v>677</v>
      </c>
      <c r="F45" s="44" t="s">
        <v>933</v>
      </c>
      <c r="G45" s="44" t="s">
        <v>934</v>
      </c>
      <c r="H45" s="44" t="s">
        <v>132</v>
      </c>
      <c r="I45" s="44" t="s">
        <v>887</v>
      </c>
      <c r="J45" s="44" t="s">
        <v>86</v>
      </c>
      <c r="K45" s="44" t="s">
        <v>87</v>
      </c>
      <c r="L45" s="44" t="s">
        <v>765</v>
      </c>
      <c r="M45" s="44" t="s">
        <v>888</v>
      </c>
      <c r="N45" s="44" t="s">
        <v>136</v>
      </c>
      <c r="O45" s="44" t="s">
        <v>34</v>
      </c>
      <c r="P45" s="161">
        <v>800</v>
      </c>
      <c r="Q45" s="169">
        <v>3.19</v>
      </c>
      <c r="R45" s="179">
        <v>6133.95</v>
      </c>
      <c r="T45" s="159">
        <v>156.53800000000001</v>
      </c>
      <c r="U45" s="171">
        <v>0</v>
      </c>
      <c r="V45" s="171">
        <v>0.18449578289096599</v>
      </c>
      <c r="W45" s="171">
        <v>5.8003021520327599E-3</v>
      </c>
    </row>
    <row r="46" spans="1:23" s="44" customFormat="1">
      <c r="A46" s="44">
        <v>382</v>
      </c>
      <c r="B46" s="44">
        <v>7635</v>
      </c>
      <c r="C46" s="44" t="s">
        <v>803</v>
      </c>
      <c r="D46" s="44" t="s">
        <v>804</v>
      </c>
      <c r="E46" s="45" t="s">
        <v>129</v>
      </c>
      <c r="F46" s="44" t="s">
        <v>809</v>
      </c>
      <c r="G46" s="44" t="s">
        <v>810</v>
      </c>
      <c r="H46" s="44" t="s">
        <v>132</v>
      </c>
      <c r="I46" s="44" t="s">
        <v>811</v>
      </c>
      <c r="J46" s="44" t="s">
        <v>30</v>
      </c>
      <c r="K46" s="44" t="s">
        <v>30</v>
      </c>
      <c r="L46" s="44" t="s">
        <v>40</v>
      </c>
      <c r="M46" s="44" t="s">
        <v>812</v>
      </c>
      <c r="N46" s="44" t="s">
        <v>136</v>
      </c>
      <c r="O46" s="44" t="s">
        <v>43</v>
      </c>
      <c r="P46" s="161">
        <v>3967</v>
      </c>
      <c r="Q46" s="169">
        <v>1</v>
      </c>
      <c r="R46" s="179">
        <v>5643</v>
      </c>
      <c r="T46" s="159">
        <v>223.858</v>
      </c>
      <c r="U46" s="171">
        <v>4.1999999999999998E-5</v>
      </c>
      <c r="V46" s="171">
        <v>2.86510867218117E-2</v>
      </c>
      <c r="W46" s="171">
        <v>1.05218035969569E-2</v>
      </c>
    </row>
    <row r="47" spans="1:23" s="44" customFormat="1">
      <c r="A47" s="44">
        <v>382</v>
      </c>
      <c r="B47" s="44">
        <v>7635</v>
      </c>
      <c r="C47" s="44" t="s">
        <v>803</v>
      </c>
      <c r="D47" s="44" t="s">
        <v>804</v>
      </c>
      <c r="E47" s="45" t="s">
        <v>129</v>
      </c>
      <c r="F47" s="44" t="s">
        <v>813</v>
      </c>
      <c r="G47" s="44" t="s">
        <v>814</v>
      </c>
      <c r="H47" s="44" t="s">
        <v>132</v>
      </c>
      <c r="I47" s="44" t="s">
        <v>811</v>
      </c>
      <c r="J47" s="44" t="s">
        <v>30</v>
      </c>
      <c r="K47" s="44" t="s">
        <v>30</v>
      </c>
      <c r="L47" s="44" t="s">
        <v>40</v>
      </c>
      <c r="M47" s="44" t="s">
        <v>815</v>
      </c>
      <c r="N47" s="44" t="s">
        <v>136</v>
      </c>
      <c r="O47" s="44" t="s">
        <v>43</v>
      </c>
      <c r="P47" s="161">
        <v>1380</v>
      </c>
      <c r="Q47" s="169">
        <v>1</v>
      </c>
      <c r="R47" s="179">
        <v>5318</v>
      </c>
      <c r="T47" s="159">
        <v>73.388000000000005</v>
      </c>
      <c r="U47" s="171">
        <v>2.3E-5</v>
      </c>
      <c r="V47" s="171">
        <v>9.3928257976570399E-3</v>
      </c>
      <c r="W47" s="171">
        <v>3.4494143005102699E-3</v>
      </c>
    </row>
    <row r="48" spans="1:23" s="44" customFormat="1">
      <c r="A48" s="44">
        <v>382</v>
      </c>
      <c r="B48" s="44">
        <v>7635</v>
      </c>
      <c r="C48" s="44" t="s">
        <v>816</v>
      </c>
      <c r="D48" s="44" t="s">
        <v>817</v>
      </c>
      <c r="E48" s="45" t="s">
        <v>129</v>
      </c>
      <c r="F48" s="44" t="s">
        <v>947</v>
      </c>
      <c r="G48" s="44" t="s">
        <v>948</v>
      </c>
      <c r="H48" s="44" t="s">
        <v>132</v>
      </c>
      <c r="I48" s="44" t="s">
        <v>807</v>
      </c>
      <c r="J48" s="44" t="s">
        <v>30</v>
      </c>
      <c r="K48" s="44" t="s">
        <v>937</v>
      </c>
      <c r="L48" s="44" t="s">
        <v>40</v>
      </c>
      <c r="M48" s="44" t="s">
        <v>949</v>
      </c>
      <c r="N48" s="44" t="s">
        <v>136</v>
      </c>
      <c r="O48" s="44" t="s">
        <v>43</v>
      </c>
      <c r="P48" s="161">
        <v>4600</v>
      </c>
      <c r="Q48" s="169">
        <v>1</v>
      </c>
      <c r="R48" s="179">
        <v>3760</v>
      </c>
      <c r="T48" s="159">
        <v>172.96</v>
      </c>
      <c r="U48" s="171">
        <v>2.1800000000000001E-4</v>
      </c>
      <c r="V48" s="171">
        <v>2.21367838781437E-2</v>
      </c>
      <c r="W48" s="171">
        <v>8.1294959069315598E-3</v>
      </c>
    </row>
    <row r="49" spans="1:23" s="44" customFormat="1">
      <c r="A49" s="44">
        <v>382</v>
      </c>
      <c r="B49" s="44">
        <v>7635</v>
      </c>
      <c r="C49" s="44" t="s">
        <v>816</v>
      </c>
      <c r="D49" s="44" t="s">
        <v>817</v>
      </c>
      <c r="E49" s="45" t="s">
        <v>129</v>
      </c>
      <c r="F49" s="44" t="s">
        <v>823</v>
      </c>
      <c r="G49" s="44" t="s">
        <v>824</v>
      </c>
      <c r="H49" s="44" t="s">
        <v>132</v>
      </c>
      <c r="I49" s="44" t="s">
        <v>825</v>
      </c>
      <c r="J49" s="44" t="s">
        <v>30</v>
      </c>
      <c r="K49" s="44" t="s">
        <v>30</v>
      </c>
      <c r="L49" s="44" t="s">
        <v>40</v>
      </c>
      <c r="M49" s="44" t="s">
        <v>826</v>
      </c>
      <c r="N49" s="44" t="s">
        <v>136</v>
      </c>
      <c r="O49" s="44" t="s">
        <v>43</v>
      </c>
      <c r="P49" s="161">
        <v>137000</v>
      </c>
      <c r="Q49" s="169">
        <v>1</v>
      </c>
      <c r="R49" s="179">
        <v>428.69</v>
      </c>
      <c r="T49" s="159">
        <v>587.30499999999995</v>
      </c>
      <c r="U49" s="171">
        <v>5.0199999999999995E-4</v>
      </c>
      <c r="V49" s="171">
        <v>7.5167960780459994E-2</v>
      </c>
      <c r="W49" s="171">
        <v>2.7604625534627801E-2</v>
      </c>
    </row>
    <row r="50" spans="1:23" s="44" customFormat="1">
      <c r="A50" s="44">
        <v>382</v>
      </c>
      <c r="B50" s="44">
        <v>7635</v>
      </c>
      <c r="C50" s="44" t="s">
        <v>816</v>
      </c>
      <c r="D50" s="44" t="s">
        <v>817</v>
      </c>
      <c r="E50" s="45" t="s">
        <v>129</v>
      </c>
      <c r="F50" s="44" t="s">
        <v>827</v>
      </c>
      <c r="G50" s="44" t="s">
        <v>828</v>
      </c>
      <c r="H50" s="44" t="s">
        <v>132</v>
      </c>
      <c r="I50" s="44" t="s">
        <v>811</v>
      </c>
      <c r="J50" s="44" t="s">
        <v>30</v>
      </c>
      <c r="K50" s="44" t="s">
        <v>30</v>
      </c>
      <c r="L50" s="44" t="s">
        <v>40</v>
      </c>
      <c r="M50" s="44" t="s">
        <v>812</v>
      </c>
      <c r="N50" s="44" t="s">
        <v>136</v>
      </c>
      <c r="O50" s="44" t="s">
        <v>43</v>
      </c>
      <c r="P50" s="161">
        <v>680</v>
      </c>
      <c r="Q50" s="169">
        <v>1</v>
      </c>
      <c r="R50" s="179">
        <v>3592</v>
      </c>
      <c r="T50" s="159">
        <v>24.425999999999998</v>
      </c>
      <c r="U50" s="171">
        <v>3.0000000000000001E-6</v>
      </c>
      <c r="V50" s="171">
        <v>3.12618078338337E-3</v>
      </c>
      <c r="W50" s="171">
        <v>1.14805628598721E-3</v>
      </c>
    </row>
    <row r="51" spans="1:23" s="44" customFormat="1">
      <c r="A51" s="44">
        <v>382</v>
      </c>
      <c r="B51" s="44">
        <v>7635</v>
      </c>
      <c r="C51" s="44" t="s">
        <v>829</v>
      </c>
      <c r="D51" s="44" t="s">
        <v>830</v>
      </c>
      <c r="E51" s="45" t="s">
        <v>129</v>
      </c>
      <c r="F51" s="44" t="s">
        <v>831</v>
      </c>
      <c r="G51" s="44" t="s">
        <v>832</v>
      </c>
      <c r="H51" s="44" t="s">
        <v>132</v>
      </c>
      <c r="I51" s="44" t="s">
        <v>811</v>
      </c>
      <c r="J51" s="44" t="s">
        <v>30</v>
      </c>
      <c r="K51" s="44" t="s">
        <v>30</v>
      </c>
      <c r="L51" s="44" t="s">
        <v>40</v>
      </c>
      <c r="M51" s="44" t="s">
        <v>812</v>
      </c>
      <c r="N51" s="44" t="s">
        <v>136</v>
      </c>
      <c r="O51" s="44" t="s">
        <v>43</v>
      </c>
      <c r="P51" s="161">
        <v>2200</v>
      </c>
      <c r="Q51" s="169">
        <v>1</v>
      </c>
      <c r="R51" s="179">
        <v>9943</v>
      </c>
      <c r="T51" s="159">
        <v>218.74600000000001</v>
      </c>
      <c r="U51" s="171">
        <v>1.3300000000000001E-4</v>
      </c>
      <c r="V51" s="171">
        <v>2.7996836992416899E-2</v>
      </c>
      <c r="W51" s="171">
        <v>1.0281537417077101E-2</v>
      </c>
    </row>
    <row r="52" spans="1:23" s="44" customFormat="1">
      <c r="A52" s="44">
        <v>382</v>
      </c>
      <c r="B52" s="44">
        <v>7635</v>
      </c>
      <c r="C52" s="44" t="s">
        <v>833</v>
      </c>
      <c r="D52" s="44" t="s">
        <v>834</v>
      </c>
      <c r="E52" s="45" t="s">
        <v>129</v>
      </c>
      <c r="F52" s="44" t="s">
        <v>950</v>
      </c>
      <c r="G52" s="44" t="s">
        <v>951</v>
      </c>
      <c r="H52" s="44" t="s">
        <v>132</v>
      </c>
      <c r="I52" s="44" t="s">
        <v>807</v>
      </c>
      <c r="J52" s="44" t="s">
        <v>30</v>
      </c>
      <c r="K52" s="44" t="s">
        <v>87</v>
      </c>
      <c r="L52" s="44" t="s">
        <v>40</v>
      </c>
      <c r="M52" s="44" t="s">
        <v>820</v>
      </c>
      <c r="N52" s="44" t="s">
        <v>136</v>
      </c>
      <c r="O52" s="44" t="s">
        <v>43</v>
      </c>
      <c r="P52" s="161">
        <v>6660</v>
      </c>
      <c r="Q52" s="169">
        <v>1</v>
      </c>
      <c r="R52" s="179">
        <v>6503</v>
      </c>
      <c r="T52" s="159">
        <v>433.1</v>
      </c>
      <c r="U52" s="171">
        <v>9.6000000000000002E-5</v>
      </c>
      <c r="V52" s="171">
        <v>5.5431525614403697E-2</v>
      </c>
      <c r="W52" s="171">
        <v>2.0356631888256701E-2</v>
      </c>
    </row>
    <row r="53" spans="1:23" s="44" customFormat="1">
      <c r="A53" s="44">
        <v>382</v>
      </c>
      <c r="B53" s="44">
        <v>7635</v>
      </c>
      <c r="C53" s="44" t="s">
        <v>833</v>
      </c>
      <c r="D53" s="44" t="s">
        <v>834</v>
      </c>
      <c r="E53" s="45" t="s">
        <v>129</v>
      </c>
      <c r="F53" s="44" t="s">
        <v>839</v>
      </c>
      <c r="G53" s="44" t="s">
        <v>840</v>
      </c>
      <c r="H53" s="44" t="s">
        <v>132</v>
      </c>
      <c r="I53" s="44" t="s">
        <v>807</v>
      </c>
      <c r="J53" s="44" t="s">
        <v>30</v>
      </c>
      <c r="K53" s="44" t="s">
        <v>87</v>
      </c>
      <c r="L53" s="44" t="s">
        <v>40</v>
      </c>
      <c r="M53" s="44" t="s">
        <v>841</v>
      </c>
      <c r="N53" s="44" t="s">
        <v>136</v>
      </c>
      <c r="O53" s="44" t="s">
        <v>43</v>
      </c>
      <c r="P53" s="161">
        <v>305</v>
      </c>
      <c r="Q53" s="169">
        <v>1</v>
      </c>
      <c r="R53" s="179">
        <v>24160</v>
      </c>
      <c r="T53" s="159">
        <v>73.688000000000002</v>
      </c>
      <c r="U53" s="171">
        <v>1.0000000000000001E-5</v>
      </c>
      <c r="V53" s="171">
        <v>9.4311709667706592E-3</v>
      </c>
      <c r="W53" s="171">
        <v>3.4634961516534098E-3</v>
      </c>
    </row>
    <row r="54" spans="1:23" s="44" customFormat="1">
      <c r="A54" s="44">
        <v>382</v>
      </c>
      <c r="B54" s="44">
        <v>7635</v>
      </c>
      <c r="C54" s="44" t="s">
        <v>833</v>
      </c>
      <c r="D54" s="44" t="s">
        <v>834</v>
      </c>
      <c r="E54" s="45" t="s">
        <v>129</v>
      </c>
      <c r="F54" s="44" t="s">
        <v>952</v>
      </c>
      <c r="G54" s="44" t="s">
        <v>953</v>
      </c>
      <c r="H54" s="44" t="s">
        <v>132</v>
      </c>
      <c r="I54" s="44" t="s">
        <v>811</v>
      </c>
      <c r="J54" s="44" t="s">
        <v>30</v>
      </c>
      <c r="K54" s="44" t="s">
        <v>30</v>
      </c>
      <c r="L54" s="44" t="s">
        <v>40</v>
      </c>
      <c r="M54" s="44" t="s">
        <v>815</v>
      </c>
      <c r="N54" s="44" t="s">
        <v>136</v>
      </c>
      <c r="O54" s="44" t="s">
        <v>43</v>
      </c>
      <c r="P54" s="161">
        <v>311</v>
      </c>
      <c r="Q54" s="169">
        <v>1</v>
      </c>
      <c r="R54" s="179">
        <v>33940</v>
      </c>
      <c r="T54" s="159">
        <v>105.553</v>
      </c>
      <c r="U54" s="171">
        <v>1.0000000000000001E-5</v>
      </c>
      <c r="V54" s="171">
        <v>1.3509555986373999E-2</v>
      </c>
      <c r="W54" s="171">
        <v>4.96123920711558E-3</v>
      </c>
    </row>
    <row r="55" spans="1:23" s="44" customFormat="1">
      <c r="A55" s="44">
        <v>382</v>
      </c>
      <c r="B55" s="44">
        <v>7635</v>
      </c>
      <c r="C55" s="44" t="s">
        <v>833</v>
      </c>
      <c r="D55" s="44" t="s">
        <v>834</v>
      </c>
      <c r="E55" s="45" t="s">
        <v>129</v>
      </c>
      <c r="F55" s="44" t="s">
        <v>954</v>
      </c>
      <c r="G55" s="44" t="s">
        <v>955</v>
      </c>
      <c r="H55" s="44" t="s">
        <v>132</v>
      </c>
      <c r="I55" s="44" t="s">
        <v>825</v>
      </c>
      <c r="J55" s="44" t="s">
        <v>30</v>
      </c>
      <c r="K55" s="44" t="s">
        <v>30</v>
      </c>
      <c r="L55" s="44" t="s">
        <v>40</v>
      </c>
      <c r="M55" s="44" t="s">
        <v>826</v>
      </c>
      <c r="N55" s="44" t="s">
        <v>136</v>
      </c>
      <c r="O55" s="44" t="s">
        <v>43</v>
      </c>
      <c r="P55" s="161">
        <v>18400</v>
      </c>
      <c r="Q55" s="169">
        <v>1</v>
      </c>
      <c r="R55" s="179">
        <v>4341.57</v>
      </c>
      <c r="T55" s="159">
        <v>798.84900000000005</v>
      </c>
      <c r="U55" s="171">
        <v>4.7199999999999998E-4</v>
      </c>
      <c r="V55" s="171">
        <v>0.102242975299822</v>
      </c>
      <c r="W55" s="171">
        <v>3.7547633558145603E-2</v>
      </c>
    </row>
    <row r="56" spans="1:23" s="44" customFormat="1">
      <c r="A56" s="44">
        <v>382</v>
      </c>
      <c r="B56" s="44">
        <v>7635</v>
      </c>
      <c r="C56" s="44" t="s">
        <v>847</v>
      </c>
      <c r="D56" s="44" t="s">
        <v>848</v>
      </c>
      <c r="E56" s="45" t="s">
        <v>129</v>
      </c>
      <c r="F56" s="44" t="s">
        <v>849</v>
      </c>
      <c r="G56" s="44" t="s">
        <v>850</v>
      </c>
      <c r="H56" s="44" t="s">
        <v>132</v>
      </c>
      <c r="I56" s="44" t="s">
        <v>811</v>
      </c>
      <c r="J56" s="44" t="s">
        <v>30</v>
      </c>
      <c r="K56" s="44" t="s">
        <v>30</v>
      </c>
      <c r="L56" s="44" t="s">
        <v>40</v>
      </c>
      <c r="M56" s="44" t="s">
        <v>815</v>
      </c>
      <c r="N56" s="44" t="s">
        <v>136</v>
      </c>
      <c r="O56" s="44" t="s">
        <v>43</v>
      </c>
      <c r="P56" s="161">
        <v>3727</v>
      </c>
      <c r="Q56" s="169">
        <v>1</v>
      </c>
      <c r="R56" s="179">
        <v>3505</v>
      </c>
      <c r="T56" s="159">
        <v>130.631</v>
      </c>
      <c r="U56" s="171">
        <v>9.0000000000000002E-6</v>
      </c>
      <c r="V56" s="171">
        <v>1.67192296638538E-2</v>
      </c>
      <c r="W56" s="171">
        <v>6.1399573609039401E-3</v>
      </c>
    </row>
    <row r="57" spans="1:23" s="44" customFormat="1">
      <c r="A57" s="44">
        <v>382</v>
      </c>
      <c r="B57" s="44">
        <v>7635</v>
      </c>
      <c r="C57" s="44" t="s">
        <v>847</v>
      </c>
      <c r="D57" s="44" t="s">
        <v>848</v>
      </c>
      <c r="E57" s="45" t="s">
        <v>129</v>
      </c>
      <c r="F57" s="44" t="s">
        <v>956</v>
      </c>
      <c r="G57" s="44" t="s">
        <v>957</v>
      </c>
      <c r="H57" s="44" t="s">
        <v>132</v>
      </c>
      <c r="I57" s="44" t="s">
        <v>825</v>
      </c>
      <c r="J57" s="44" t="s">
        <v>30</v>
      </c>
      <c r="K57" s="44" t="s">
        <v>30</v>
      </c>
      <c r="L57" s="44" t="s">
        <v>40</v>
      </c>
      <c r="M57" s="44" t="s">
        <v>826</v>
      </c>
      <c r="N57" s="44" t="s">
        <v>136</v>
      </c>
      <c r="O57" s="44" t="s">
        <v>43</v>
      </c>
      <c r="P57" s="161">
        <v>13500</v>
      </c>
      <c r="Q57" s="169">
        <v>1</v>
      </c>
      <c r="R57" s="179">
        <v>4282.96</v>
      </c>
      <c r="T57" s="159">
        <v>578.20000000000005</v>
      </c>
      <c r="U57" s="171">
        <v>6.4599999999999998E-4</v>
      </c>
      <c r="V57" s="171">
        <v>7.4002541533470995E-2</v>
      </c>
      <c r="W57" s="171">
        <v>2.7176637844527399E-2</v>
      </c>
    </row>
    <row r="58" spans="1:23" s="44" customFormat="1">
      <c r="A58" s="44">
        <v>382</v>
      </c>
      <c r="B58" s="44">
        <v>7635</v>
      </c>
      <c r="C58" s="44" t="s">
        <v>847</v>
      </c>
      <c r="D58" s="44" t="s">
        <v>848</v>
      </c>
      <c r="E58" s="45" t="s">
        <v>129</v>
      </c>
      <c r="F58" s="44" t="s">
        <v>958</v>
      </c>
      <c r="G58" s="44" t="s">
        <v>959</v>
      </c>
      <c r="H58" s="44" t="s">
        <v>132</v>
      </c>
      <c r="I58" s="44" t="s">
        <v>811</v>
      </c>
      <c r="J58" s="44" t="s">
        <v>30</v>
      </c>
      <c r="K58" s="44" t="s">
        <v>30</v>
      </c>
      <c r="L58" s="44" t="s">
        <v>40</v>
      </c>
      <c r="M58" s="44" t="s">
        <v>812</v>
      </c>
      <c r="N58" s="44" t="s">
        <v>136</v>
      </c>
      <c r="O58" s="44" t="s">
        <v>43</v>
      </c>
      <c r="P58" s="161">
        <v>14100</v>
      </c>
      <c r="Q58" s="169">
        <v>1</v>
      </c>
      <c r="R58" s="179">
        <v>3583</v>
      </c>
      <c r="T58" s="159">
        <v>505.20299999999997</v>
      </c>
      <c r="U58" s="171">
        <v>3.1999999999999999E-5</v>
      </c>
      <c r="V58" s="171">
        <v>6.46598613875453E-2</v>
      </c>
      <c r="W58" s="171">
        <v>2.37456389955455E-2</v>
      </c>
    </row>
    <row r="59" spans="1:23" s="44" customFormat="1">
      <c r="A59" s="44">
        <v>382</v>
      </c>
      <c r="B59" s="44">
        <v>7635</v>
      </c>
      <c r="C59" s="44" t="s">
        <v>847</v>
      </c>
      <c r="D59" s="44" t="s">
        <v>848</v>
      </c>
      <c r="E59" s="45" t="s">
        <v>129</v>
      </c>
      <c r="F59" s="44" t="s">
        <v>960</v>
      </c>
      <c r="G59" s="44" t="s">
        <v>961</v>
      </c>
      <c r="H59" s="44" t="s">
        <v>132</v>
      </c>
      <c r="I59" s="44" t="s">
        <v>825</v>
      </c>
      <c r="J59" s="44" t="s">
        <v>30</v>
      </c>
      <c r="K59" s="44" t="s">
        <v>30</v>
      </c>
      <c r="L59" s="44" t="s">
        <v>40</v>
      </c>
      <c r="M59" s="44" t="s">
        <v>962</v>
      </c>
      <c r="N59" s="44" t="s">
        <v>136</v>
      </c>
      <c r="O59" s="44" t="s">
        <v>43</v>
      </c>
      <c r="P59" s="161">
        <v>282000</v>
      </c>
      <c r="Q59" s="169">
        <v>1</v>
      </c>
      <c r="R59" s="179">
        <v>396.66</v>
      </c>
      <c r="T59" s="159">
        <v>1118.5809999999999</v>
      </c>
      <c r="U59" s="171">
        <v>2.0699999999999999E-4</v>
      </c>
      <c r="V59" s="171">
        <v>0.14316483738757299</v>
      </c>
      <c r="W59" s="171">
        <v>5.2575747496361E-2</v>
      </c>
    </row>
    <row r="60" spans="1:23" s="44" customFormat="1">
      <c r="A60" s="44">
        <v>382</v>
      </c>
      <c r="B60" s="44">
        <v>7635</v>
      </c>
      <c r="C60" s="44" t="s">
        <v>851</v>
      </c>
      <c r="D60" s="44" t="s">
        <v>852</v>
      </c>
      <c r="E60" s="45" t="s">
        <v>677</v>
      </c>
      <c r="F60" s="44" t="s">
        <v>853</v>
      </c>
      <c r="G60" s="44" t="s">
        <v>854</v>
      </c>
      <c r="H60" s="44" t="s">
        <v>132</v>
      </c>
      <c r="I60" s="44" t="s">
        <v>807</v>
      </c>
      <c r="J60" s="44" t="s">
        <v>86</v>
      </c>
      <c r="K60" s="44" t="s">
        <v>87</v>
      </c>
      <c r="L60" s="44" t="s">
        <v>758</v>
      </c>
      <c r="M60" s="44" t="s">
        <v>855</v>
      </c>
      <c r="N60" s="44" t="s">
        <v>136</v>
      </c>
      <c r="O60" s="44" t="s">
        <v>760</v>
      </c>
      <c r="P60" s="161">
        <v>65</v>
      </c>
      <c r="Q60" s="169">
        <v>3.7454999999999998</v>
      </c>
      <c r="R60" s="179">
        <v>22400</v>
      </c>
      <c r="T60" s="159">
        <v>54.533999999999999</v>
      </c>
      <c r="U60" s="171">
        <v>0</v>
      </c>
      <c r="V60" s="171">
        <v>6.9797525304518401E-3</v>
      </c>
      <c r="W60" s="171">
        <v>2.5632390838728099E-3</v>
      </c>
    </row>
    <row r="61" spans="1:23" s="44" customFormat="1">
      <c r="A61" s="44">
        <v>382</v>
      </c>
      <c r="B61" s="44">
        <v>7635</v>
      </c>
      <c r="C61" s="44" t="s">
        <v>856</v>
      </c>
      <c r="D61" s="44" t="s">
        <v>857</v>
      </c>
      <c r="E61" s="45" t="s">
        <v>677</v>
      </c>
      <c r="F61" s="44" t="s">
        <v>858</v>
      </c>
      <c r="G61" s="44" t="s">
        <v>859</v>
      </c>
      <c r="H61" s="44" t="s">
        <v>132</v>
      </c>
      <c r="I61" s="44" t="s">
        <v>807</v>
      </c>
      <c r="J61" s="44" t="s">
        <v>86</v>
      </c>
      <c r="K61" s="44" t="s">
        <v>87</v>
      </c>
      <c r="L61" s="44" t="s">
        <v>860</v>
      </c>
      <c r="M61" s="44" t="s">
        <v>841</v>
      </c>
      <c r="N61" s="44" t="s">
        <v>136</v>
      </c>
      <c r="O61" s="44" t="s">
        <v>34</v>
      </c>
      <c r="P61" s="161">
        <v>449</v>
      </c>
      <c r="Q61" s="169">
        <v>3.19</v>
      </c>
      <c r="R61" s="179">
        <v>13688.17</v>
      </c>
      <c r="T61" s="159">
        <v>196.05699999999999</v>
      </c>
      <c r="U61" s="171">
        <v>1.0000000000000001E-5</v>
      </c>
      <c r="V61" s="171">
        <v>2.5092923511701101E-2</v>
      </c>
      <c r="W61" s="171">
        <v>9.2151064086020799E-3</v>
      </c>
    </row>
    <row r="62" spans="1:23" s="44" customFormat="1">
      <c r="A62" s="44">
        <v>382</v>
      </c>
      <c r="B62" s="44">
        <v>7635</v>
      </c>
      <c r="C62" s="44" t="s">
        <v>866</v>
      </c>
      <c r="D62" s="44" t="s">
        <v>867</v>
      </c>
      <c r="E62" s="45" t="s">
        <v>677</v>
      </c>
      <c r="F62" s="44" t="s">
        <v>868</v>
      </c>
      <c r="G62" s="44" t="s">
        <v>869</v>
      </c>
      <c r="H62" s="44" t="s">
        <v>132</v>
      </c>
      <c r="I62" s="44" t="s">
        <v>807</v>
      </c>
      <c r="J62" s="44" t="s">
        <v>86</v>
      </c>
      <c r="K62" s="44" t="s">
        <v>87</v>
      </c>
      <c r="L62" s="44" t="s">
        <v>718</v>
      </c>
      <c r="M62" s="44" t="s">
        <v>870</v>
      </c>
      <c r="N62" s="44" t="s">
        <v>136</v>
      </c>
      <c r="O62" s="44" t="s">
        <v>34</v>
      </c>
      <c r="P62" s="161">
        <v>250</v>
      </c>
      <c r="Q62" s="169">
        <v>3.19</v>
      </c>
      <c r="R62" s="179">
        <v>5477</v>
      </c>
      <c r="T62" s="159">
        <v>43.679000000000002</v>
      </c>
      <c r="U62" s="171">
        <v>0</v>
      </c>
      <c r="V62" s="171">
        <v>5.5903922483362001E-3</v>
      </c>
      <c r="W62" s="171">
        <v>2.0530114560075E-3</v>
      </c>
    </row>
    <row r="63" spans="1:23" s="44" customFormat="1">
      <c r="A63" s="44">
        <v>382</v>
      </c>
      <c r="B63" s="44">
        <v>7635</v>
      </c>
      <c r="C63" s="44" t="s">
        <v>876</v>
      </c>
      <c r="D63" s="44" t="s">
        <v>877</v>
      </c>
      <c r="E63" s="45" t="s">
        <v>677</v>
      </c>
      <c r="F63" s="44" t="s">
        <v>963</v>
      </c>
      <c r="G63" s="44" t="s">
        <v>964</v>
      </c>
      <c r="H63" s="44" t="s">
        <v>132</v>
      </c>
      <c r="I63" s="44" t="s">
        <v>807</v>
      </c>
      <c r="J63" s="44" t="s">
        <v>86</v>
      </c>
      <c r="K63" s="44" t="s">
        <v>87</v>
      </c>
      <c r="L63" s="44" t="s">
        <v>681</v>
      </c>
      <c r="M63" s="44" t="s">
        <v>808</v>
      </c>
      <c r="N63" s="44" t="s">
        <v>136</v>
      </c>
      <c r="O63" s="44" t="s">
        <v>34</v>
      </c>
      <c r="P63" s="161">
        <v>111</v>
      </c>
      <c r="Q63" s="169">
        <v>3.19</v>
      </c>
      <c r="R63" s="179">
        <v>61431</v>
      </c>
      <c r="S63" s="159">
        <v>8.7999999999999995E-2</v>
      </c>
      <c r="T63" s="159">
        <v>217.80199999999999</v>
      </c>
      <c r="U63" s="171">
        <v>0</v>
      </c>
      <c r="V63" s="171">
        <v>2.7876041326502801E-2</v>
      </c>
      <c r="W63" s="171">
        <v>1.0237176507333801E-2</v>
      </c>
    </row>
    <row r="64" spans="1:23" s="44" customFormat="1">
      <c r="A64" s="44">
        <v>382</v>
      </c>
      <c r="B64" s="44">
        <v>7635</v>
      </c>
      <c r="C64" s="44" t="s">
        <v>876</v>
      </c>
      <c r="D64" s="44" t="s">
        <v>877</v>
      </c>
      <c r="E64" s="45" t="s">
        <v>677</v>
      </c>
      <c r="F64" s="44" t="s">
        <v>878</v>
      </c>
      <c r="G64" s="44" t="s">
        <v>879</v>
      </c>
      <c r="H64" s="44" t="s">
        <v>132</v>
      </c>
      <c r="I64" s="44" t="s">
        <v>807</v>
      </c>
      <c r="J64" s="44" t="s">
        <v>86</v>
      </c>
      <c r="K64" s="44" t="s">
        <v>87</v>
      </c>
      <c r="L64" s="44" t="s">
        <v>765</v>
      </c>
      <c r="M64" s="44" t="s">
        <v>841</v>
      </c>
      <c r="N64" s="44" t="s">
        <v>136</v>
      </c>
      <c r="O64" s="44" t="s">
        <v>34</v>
      </c>
      <c r="P64" s="161">
        <v>10200</v>
      </c>
      <c r="Q64" s="169">
        <v>3.19</v>
      </c>
      <c r="R64" s="179">
        <v>1375</v>
      </c>
      <c r="T64" s="159">
        <v>447.39699999999999</v>
      </c>
      <c r="U64" s="171">
        <v>5.0000000000000004E-6</v>
      </c>
      <c r="V64" s="171">
        <v>5.7261457938955797E-2</v>
      </c>
      <c r="W64" s="171">
        <v>2.1028654862519699E-2</v>
      </c>
    </row>
    <row r="65" spans="1:23" s="44" customFormat="1">
      <c r="A65" s="44">
        <v>382</v>
      </c>
      <c r="B65" s="44">
        <v>7635</v>
      </c>
      <c r="C65" s="44" t="s">
        <v>876</v>
      </c>
      <c r="D65" s="44" t="s">
        <v>877</v>
      </c>
      <c r="E65" s="45" t="s">
        <v>677</v>
      </c>
      <c r="F65" s="44" t="s">
        <v>965</v>
      </c>
      <c r="G65" s="44" t="s">
        <v>879</v>
      </c>
      <c r="H65" s="44" t="s">
        <v>132</v>
      </c>
      <c r="I65" s="44" t="s">
        <v>807</v>
      </c>
      <c r="J65" s="44" t="s">
        <v>86</v>
      </c>
      <c r="K65" s="44" t="s">
        <v>87</v>
      </c>
      <c r="L65" s="44" t="s">
        <v>40</v>
      </c>
      <c r="M65" s="44" t="s">
        <v>841</v>
      </c>
      <c r="N65" s="44" t="s">
        <v>136</v>
      </c>
      <c r="O65" s="44" t="s">
        <v>43</v>
      </c>
      <c r="P65" s="161">
        <v>1700</v>
      </c>
      <c r="Q65" s="169">
        <v>1</v>
      </c>
      <c r="R65" s="179">
        <v>4373</v>
      </c>
      <c r="T65" s="159">
        <v>74.340999999999994</v>
      </c>
      <c r="U65" s="171">
        <v>9.9999999999999995E-7</v>
      </c>
      <c r="V65" s="171">
        <v>9.5147470529895993E-3</v>
      </c>
      <c r="W65" s="171">
        <v>3.4941885708672498E-3</v>
      </c>
    </row>
    <row r="66" spans="1:23" s="44" customFormat="1">
      <c r="A66" s="44">
        <v>382</v>
      </c>
      <c r="B66" s="44">
        <v>7635</v>
      </c>
      <c r="C66" s="44" t="s">
        <v>876</v>
      </c>
      <c r="D66" s="44" t="s">
        <v>877</v>
      </c>
      <c r="E66" s="45" t="s">
        <v>677</v>
      </c>
      <c r="F66" s="44" t="s">
        <v>966</v>
      </c>
      <c r="G66" s="44" t="s">
        <v>967</v>
      </c>
      <c r="H66" s="44" t="s">
        <v>132</v>
      </c>
      <c r="I66" s="44" t="s">
        <v>807</v>
      </c>
      <c r="J66" s="44" t="s">
        <v>86</v>
      </c>
      <c r="K66" s="44" t="s">
        <v>87</v>
      </c>
      <c r="L66" s="44" t="s">
        <v>31</v>
      </c>
      <c r="M66" s="44" t="s">
        <v>841</v>
      </c>
      <c r="N66" s="44" t="s">
        <v>136</v>
      </c>
      <c r="O66" s="44" t="s">
        <v>760</v>
      </c>
      <c r="P66" s="161">
        <v>21</v>
      </c>
      <c r="Q66" s="169">
        <v>3.7454999999999998</v>
      </c>
      <c r="R66" s="179">
        <v>5284</v>
      </c>
      <c r="T66" s="159">
        <v>4.1559999999999997</v>
      </c>
      <c r="U66" s="171">
        <v>0</v>
      </c>
      <c r="V66" s="171">
        <v>5.3193767842655095E-4</v>
      </c>
      <c r="W66" s="171">
        <v>1.95348394026691E-4</v>
      </c>
    </row>
    <row r="67" spans="1:23" s="44" customFormat="1">
      <c r="A67" s="44">
        <v>382</v>
      </c>
      <c r="B67" s="44">
        <v>7635</v>
      </c>
      <c r="C67" s="44" t="s">
        <v>861</v>
      </c>
      <c r="D67" s="44" t="s">
        <v>862</v>
      </c>
      <c r="E67" s="45" t="s">
        <v>677</v>
      </c>
      <c r="F67" s="44" t="s">
        <v>945</v>
      </c>
      <c r="G67" s="44" t="s">
        <v>946</v>
      </c>
      <c r="H67" s="44" t="s">
        <v>132</v>
      </c>
      <c r="I67" s="44" t="s">
        <v>887</v>
      </c>
      <c r="J67" s="44" t="s">
        <v>86</v>
      </c>
      <c r="K67" s="44" t="s">
        <v>202</v>
      </c>
      <c r="L67" s="44" t="s">
        <v>765</v>
      </c>
      <c r="M67" s="44" t="s">
        <v>888</v>
      </c>
      <c r="N67" s="44" t="s">
        <v>136</v>
      </c>
      <c r="O67" s="44" t="s">
        <v>34</v>
      </c>
      <c r="P67" s="161">
        <v>23890</v>
      </c>
      <c r="Q67" s="169">
        <v>3.19</v>
      </c>
      <c r="R67" s="179">
        <v>633.1</v>
      </c>
      <c r="T67" s="159">
        <v>482.48</v>
      </c>
      <c r="U67" s="171">
        <v>6.9999999999999994E-5</v>
      </c>
      <c r="V67" s="171">
        <v>6.1751568721236598E-2</v>
      </c>
      <c r="W67" s="171">
        <v>2.2677599778238099E-2</v>
      </c>
    </row>
    <row r="68" spans="1:23" s="44" customFormat="1">
      <c r="A68" s="44">
        <v>382</v>
      </c>
      <c r="B68" s="44">
        <v>7635</v>
      </c>
      <c r="C68" s="44" t="s">
        <v>861</v>
      </c>
      <c r="D68" s="44" t="s">
        <v>862</v>
      </c>
      <c r="E68" s="45" t="s">
        <v>677</v>
      </c>
      <c r="F68" s="44" t="s">
        <v>880</v>
      </c>
      <c r="G68" s="44" t="s">
        <v>881</v>
      </c>
      <c r="H68" s="44" t="s">
        <v>132</v>
      </c>
      <c r="I68" s="44" t="s">
        <v>807</v>
      </c>
      <c r="J68" s="44" t="s">
        <v>86</v>
      </c>
      <c r="K68" s="44" t="s">
        <v>837</v>
      </c>
      <c r="L68" s="44" t="s">
        <v>758</v>
      </c>
      <c r="M68" s="44" t="s">
        <v>875</v>
      </c>
      <c r="N68" s="44" t="s">
        <v>136</v>
      </c>
      <c r="O68" s="44" t="s">
        <v>760</v>
      </c>
      <c r="P68" s="161">
        <v>260</v>
      </c>
      <c r="Q68" s="169">
        <v>3.7454999999999998</v>
      </c>
      <c r="R68" s="179">
        <v>5840</v>
      </c>
      <c r="T68" s="159">
        <v>56.872</v>
      </c>
      <c r="U68" s="171">
        <v>1.9999999999999999E-6</v>
      </c>
      <c r="V68" s="171">
        <v>7.2788847817569198E-3</v>
      </c>
      <c r="W68" s="171">
        <v>2.67309218746736E-3</v>
      </c>
    </row>
    <row r="69" spans="1:23" s="44" customFormat="1">
      <c r="A69" s="44">
        <v>382</v>
      </c>
      <c r="B69" s="44">
        <v>7635</v>
      </c>
      <c r="C69" s="44" t="s">
        <v>861</v>
      </c>
      <c r="D69" s="44" t="s">
        <v>862</v>
      </c>
      <c r="E69" s="45" t="s">
        <v>677</v>
      </c>
      <c r="F69" s="44" t="s">
        <v>882</v>
      </c>
      <c r="G69" s="44" t="s">
        <v>883</v>
      </c>
      <c r="H69" s="44" t="s">
        <v>132</v>
      </c>
      <c r="I69" s="44" t="s">
        <v>807</v>
      </c>
      <c r="J69" s="44" t="s">
        <v>86</v>
      </c>
      <c r="K69" s="44" t="s">
        <v>87</v>
      </c>
      <c r="L69" s="44" t="s">
        <v>718</v>
      </c>
      <c r="M69" s="44" t="s">
        <v>884</v>
      </c>
      <c r="N69" s="44" t="s">
        <v>136</v>
      </c>
      <c r="O69" s="44" t="s">
        <v>34</v>
      </c>
      <c r="P69" s="161">
        <v>1725</v>
      </c>
      <c r="Q69" s="169">
        <v>3.19</v>
      </c>
      <c r="R69" s="179">
        <v>770.6</v>
      </c>
      <c r="T69" s="159">
        <v>42.404000000000003</v>
      </c>
      <c r="U69" s="171">
        <v>0</v>
      </c>
      <c r="V69" s="171">
        <v>5.42722261079393E-3</v>
      </c>
      <c r="W69" s="171">
        <v>1.9930891607076299E-3</v>
      </c>
    </row>
    <row r="70" spans="1:23" s="44" customFormat="1">
      <c r="A70" s="44">
        <v>382</v>
      </c>
      <c r="B70" s="44">
        <v>7635</v>
      </c>
      <c r="C70" s="44" t="s">
        <v>861</v>
      </c>
      <c r="D70" s="44" t="s">
        <v>862</v>
      </c>
      <c r="E70" s="45" t="s">
        <v>677</v>
      </c>
      <c r="F70" s="44" t="s">
        <v>885</v>
      </c>
      <c r="G70" s="44" t="s">
        <v>886</v>
      </c>
      <c r="H70" s="44" t="s">
        <v>132</v>
      </c>
      <c r="I70" s="44" t="s">
        <v>887</v>
      </c>
      <c r="J70" s="44" t="s">
        <v>86</v>
      </c>
      <c r="K70" s="44" t="s">
        <v>87</v>
      </c>
      <c r="L70" s="44" t="s">
        <v>765</v>
      </c>
      <c r="M70" s="44" t="s">
        <v>888</v>
      </c>
      <c r="N70" s="44" t="s">
        <v>136</v>
      </c>
      <c r="O70" s="44" t="s">
        <v>34</v>
      </c>
      <c r="P70" s="161">
        <v>3525</v>
      </c>
      <c r="Q70" s="169">
        <v>3.19</v>
      </c>
      <c r="R70" s="179">
        <v>631.79999999999995</v>
      </c>
      <c r="T70" s="159">
        <v>71.043999999999997</v>
      </c>
      <c r="U70" s="171">
        <v>0</v>
      </c>
      <c r="V70" s="171">
        <v>9.0928133097011605E-3</v>
      </c>
      <c r="W70" s="171">
        <v>3.33923793946834E-3</v>
      </c>
    </row>
    <row r="71" spans="1:23" s="44" customFormat="1">
      <c r="A71" s="44">
        <v>382</v>
      </c>
      <c r="B71" s="44">
        <v>7635</v>
      </c>
      <c r="C71" s="44" t="s">
        <v>861</v>
      </c>
      <c r="D71" s="44" t="s">
        <v>862</v>
      </c>
      <c r="E71" s="45" t="s">
        <v>677</v>
      </c>
      <c r="F71" s="44" t="s">
        <v>968</v>
      </c>
      <c r="G71" s="44" t="s">
        <v>969</v>
      </c>
      <c r="H71" s="44" t="s">
        <v>132</v>
      </c>
      <c r="I71" s="44" t="s">
        <v>807</v>
      </c>
      <c r="J71" s="44" t="s">
        <v>86</v>
      </c>
      <c r="K71" s="44" t="s">
        <v>87</v>
      </c>
      <c r="L71" s="44" t="s">
        <v>718</v>
      </c>
      <c r="M71" s="44" t="s">
        <v>841</v>
      </c>
      <c r="N71" s="44" t="s">
        <v>136</v>
      </c>
      <c r="O71" s="44" t="s">
        <v>34</v>
      </c>
      <c r="P71" s="161">
        <v>87</v>
      </c>
      <c r="Q71" s="169">
        <v>3.19</v>
      </c>
      <c r="R71" s="179">
        <v>68494</v>
      </c>
      <c r="T71" s="159">
        <v>190.09100000000001</v>
      </c>
      <c r="U71" s="171">
        <v>0</v>
      </c>
      <c r="V71" s="171">
        <v>2.4329395230385999E-2</v>
      </c>
      <c r="W71" s="171">
        <v>8.9347088552832899E-3</v>
      </c>
    </row>
    <row r="72" spans="1:23" s="44" customFormat="1">
      <c r="A72" s="44">
        <v>382</v>
      </c>
      <c r="B72" s="44">
        <v>7635</v>
      </c>
      <c r="C72" s="44" t="s">
        <v>902</v>
      </c>
      <c r="D72" s="44" t="s">
        <v>903</v>
      </c>
      <c r="E72" s="45" t="s">
        <v>677</v>
      </c>
      <c r="F72" s="44" t="s">
        <v>904</v>
      </c>
      <c r="G72" s="44" t="s">
        <v>905</v>
      </c>
      <c r="H72" s="44" t="s">
        <v>132</v>
      </c>
      <c r="I72" s="44" t="s">
        <v>807</v>
      </c>
      <c r="J72" s="44" t="s">
        <v>86</v>
      </c>
      <c r="K72" s="44" t="s">
        <v>906</v>
      </c>
      <c r="L72" s="44" t="s">
        <v>907</v>
      </c>
      <c r="M72" s="44" t="s">
        <v>875</v>
      </c>
      <c r="N72" s="44" t="s">
        <v>136</v>
      </c>
      <c r="O72" s="44" t="s">
        <v>908</v>
      </c>
      <c r="P72" s="161">
        <v>330</v>
      </c>
      <c r="Q72" s="169">
        <v>2.0365000000000002</v>
      </c>
      <c r="R72" s="179">
        <v>3579</v>
      </c>
      <c r="T72" s="159">
        <v>24.052</v>
      </c>
      <c r="U72" s="171">
        <v>0</v>
      </c>
      <c r="V72" s="171">
        <v>3.07842729553911E-3</v>
      </c>
      <c r="W72" s="171">
        <v>1.13051933093048E-3</v>
      </c>
    </row>
    <row r="73" spans="1:23" s="44" customFormat="1">
      <c r="A73" s="44">
        <v>382</v>
      </c>
      <c r="B73" s="44">
        <v>7635</v>
      </c>
      <c r="C73" s="44" t="s">
        <v>866</v>
      </c>
      <c r="D73" s="44" t="s">
        <v>867</v>
      </c>
      <c r="E73" s="45" t="s">
        <v>677</v>
      </c>
      <c r="F73" s="44" t="s">
        <v>909</v>
      </c>
      <c r="G73" s="44" t="s">
        <v>910</v>
      </c>
      <c r="H73" s="44" t="s">
        <v>132</v>
      </c>
      <c r="I73" s="44" t="s">
        <v>887</v>
      </c>
      <c r="J73" s="44" t="s">
        <v>86</v>
      </c>
      <c r="K73" s="44" t="s">
        <v>87</v>
      </c>
      <c r="L73" s="44" t="s">
        <v>911</v>
      </c>
      <c r="M73" s="44" t="s">
        <v>888</v>
      </c>
      <c r="N73" s="44" t="s">
        <v>136</v>
      </c>
      <c r="O73" s="44" t="s">
        <v>34</v>
      </c>
      <c r="P73" s="161">
        <v>780</v>
      </c>
      <c r="Q73" s="169">
        <v>3.19</v>
      </c>
      <c r="R73" s="179">
        <v>1163.0999999999999</v>
      </c>
      <c r="T73" s="159">
        <v>28.94</v>
      </c>
      <c r="U73" s="171">
        <v>4.8000000000000001E-5</v>
      </c>
      <c r="V73" s="171">
        <v>3.7040018073770799E-3</v>
      </c>
      <c r="W73" s="171">
        <v>1.3602548454235599E-3</v>
      </c>
    </row>
    <row r="74" spans="1:23" s="44" customFormat="1">
      <c r="A74" s="44">
        <v>382</v>
      </c>
      <c r="B74" s="44">
        <v>7635</v>
      </c>
      <c r="C74" s="44" t="s">
        <v>912</v>
      </c>
      <c r="D74" s="44" t="s">
        <v>867</v>
      </c>
      <c r="E74" s="45" t="s">
        <v>677</v>
      </c>
      <c r="F74" s="44" t="s">
        <v>913</v>
      </c>
      <c r="G74" s="44" t="s">
        <v>914</v>
      </c>
      <c r="H74" s="44" t="s">
        <v>132</v>
      </c>
      <c r="I74" s="44" t="s">
        <v>807</v>
      </c>
      <c r="J74" s="44" t="s">
        <v>86</v>
      </c>
      <c r="K74" s="44" t="s">
        <v>915</v>
      </c>
      <c r="L74" s="44" t="s">
        <v>31</v>
      </c>
      <c r="M74" s="44" t="s">
        <v>855</v>
      </c>
      <c r="N74" s="44" t="s">
        <v>136</v>
      </c>
      <c r="O74" s="44" t="s">
        <v>34</v>
      </c>
      <c r="P74" s="161">
        <v>150</v>
      </c>
      <c r="Q74" s="169">
        <v>3.19</v>
      </c>
      <c r="R74" s="179">
        <v>8514</v>
      </c>
      <c r="T74" s="159">
        <v>40.738999999999997</v>
      </c>
      <c r="U74" s="171">
        <v>0</v>
      </c>
      <c r="V74" s="171">
        <v>5.2141609935002099E-3</v>
      </c>
      <c r="W74" s="171">
        <v>1.91484457218709E-3</v>
      </c>
    </row>
    <row r="75" spans="1:23" s="44" customFormat="1">
      <c r="A75" s="44">
        <v>382</v>
      </c>
      <c r="B75" s="44">
        <v>7635</v>
      </c>
      <c r="C75" s="44" t="s">
        <v>866</v>
      </c>
      <c r="D75" s="44" t="s">
        <v>867</v>
      </c>
      <c r="E75" s="45" t="s">
        <v>677</v>
      </c>
      <c r="F75" s="44" t="s">
        <v>916</v>
      </c>
      <c r="G75" s="44" t="s">
        <v>917</v>
      </c>
      <c r="H75" s="44" t="s">
        <v>132</v>
      </c>
      <c r="I75" s="44" t="s">
        <v>807</v>
      </c>
      <c r="J75" s="44" t="s">
        <v>86</v>
      </c>
      <c r="K75" s="44" t="s">
        <v>87</v>
      </c>
      <c r="L75" s="44" t="s">
        <v>718</v>
      </c>
      <c r="M75" s="44" t="s">
        <v>841</v>
      </c>
      <c r="N75" s="44" t="s">
        <v>136</v>
      </c>
      <c r="O75" s="44" t="s">
        <v>34</v>
      </c>
      <c r="P75" s="161">
        <v>1090</v>
      </c>
      <c r="Q75" s="169">
        <v>3.19</v>
      </c>
      <c r="R75" s="179">
        <v>8022</v>
      </c>
      <c r="T75" s="159">
        <v>278.93299999999999</v>
      </c>
      <c r="U75" s="171">
        <v>3.9999999999999998E-6</v>
      </c>
      <c r="V75" s="171">
        <v>3.5700038715798299E-2</v>
      </c>
      <c r="W75" s="171">
        <v>1.31104554399127E-2</v>
      </c>
    </row>
    <row r="76" spans="1:23" s="44" customFormat="1">
      <c r="A76" s="44">
        <v>382</v>
      </c>
      <c r="B76" s="44">
        <v>7635</v>
      </c>
      <c r="C76" s="44" t="s">
        <v>866</v>
      </c>
      <c r="D76" s="44" t="s">
        <v>867</v>
      </c>
      <c r="E76" s="45" t="s">
        <v>677</v>
      </c>
      <c r="F76" s="44" t="s">
        <v>920</v>
      </c>
      <c r="G76" s="44" t="s">
        <v>921</v>
      </c>
      <c r="H76" s="44" t="s">
        <v>132</v>
      </c>
      <c r="I76" s="44" t="s">
        <v>887</v>
      </c>
      <c r="J76" s="44" t="s">
        <v>86</v>
      </c>
      <c r="K76" s="44" t="s">
        <v>87</v>
      </c>
      <c r="L76" s="44" t="s">
        <v>765</v>
      </c>
      <c r="M76" s="44" t="s">
        <v>888</v>
      </c>
      <c r="N76" s="44" t="s">
        <v>136</v>
      </c>
      <c r="O76" s="44" t="s">
        <v>34</v>
      </c>
      <c r="P76" s="161">
        <v>660</v>
      </c>
      <c r="Q76" s="169">
        <v>3.19</v>
      </c>
      <c r="R76" s="179">
        <v>3050</v>
      </c>
      <c r="T76" s="159">
        <v>64.215000000000003</v>
      </c>
      <c r="U76" s="171">
        <v>3.0000000000000001E-6</v>
      </c>
      <c r="V76" s="171">
        <v>8.2187033747677801E-3</v>
      </c>
      <c r="W76" s="171">
        <v>3.0182304626204799E-3</v>
      </c>
    </row>
    <row r="77" spans="1:23" s="44" customFormat="1">
      <c r="A77" s="44">
        <v>382</v>
      </c>
      <c r="B77" s="44">
        <v>7635</v>
      </c>
      <c r="C77" s="44" t="s">
        <v>866</v>
      </c>
      <c r="D77" s="44" t="s">
        <v>867</v>
      </c>
      <c r="E77" s="45" t="s">
        <v>677</v>
      </c>
      <c r="F77" s="44" t="s">
        <v>926</v>
      </c>
      <c r="G77" s="44" t="s">
        <v>927</v>
      </c>
      <c r="H77" s="44" t="s">
        <v>132</v>
      </c>
      <c r="I77" s="44" t="s">
        <v>807</v>
      </c>
      <c r="J77" s="44" t="s">
        <v>86</v>
      </c>
      <c r="K77" s="44" t="s">
        <v>87</v>
      </c>
      <c r="L77" s="44" t="s">
        <v>31</v>
      </c>
      <c r="M77" s="44" t="s">
        <v>855</v>
      </c>
      <c r="N77" s="44" t="s">
        <v>136</v>
      </c>
      <c r="O77" s="44" t="s">
        <v>34</v>
      </c>
      <c r="P77" s="161">
        <v>400</v>
      </c>
      <c r="Q77" s="169">
        <v>3.19</v>
      </c>
      <c r="R77" s="179">
        <v>4810.62</v>
      </c>
      <c r="T77" s="159">
        <v>61.384</v>
      </c>
      <c r="U77" s="171">
        <v>0</v>
      </c>
      <c r="V77" s="171">
        <v>7.8563455198659392E-3</v>
      </c>
      <c r="W77" s="171">
        <v>2.8851584357856598E-3</v>
      </c>
    </row>
    <row r="78" spans="1:23" s="44" customFormat="1">
      <c r="A78" s="44">
        <v>382</v>
      </c>
      <c r="B78" s="44">
        <v>7635</v>
      </c>
      <c r="C78" s="44" t="s">
        <v>931</v>
      </c>
      <c r="D78" s="44" t="s">
        <v>932</v>
      </c>
      <c r="E78" s="45" t="s">
        <v>677</v>
      </c>
      <c r="F78" s="44" t="s">
        <v>933</v>
      </c>
      <c r="G78" s="44" t="s">
        <v>934</v>
      </c>
      <c r="H78" s="44" t="s">
        <v>132</v>
      </c>
      <c r="I78" s="44" t="s">
        <v>887</v>
      </c>
      <c r="J78" s="44" t="s">
        <v>86</v>
      </c>
      <c r="K78" s="44" t="s">
        <v>87</v>
      </c>
      <c r="L78" s="44" t="s">
        <v>765</v>
      </c>
      <c r="M78" s="44" t="s">
        <v>888</v>
      </c>
      <c r="N78" s="44" t="s">
        <v>136</v>
      </c>
      <c r="O78" s="44" t="s">
        <v>34</v>
      </c>
      <c r="P78" s="161">
        <v>405</v>
      </c>
      <c r="Q78" s="169">
        <v>3.19</v>
      </c>
      <c r="R78" s="179">
        <v>6133.95</v>
      </c>
      <c r="T78" s="159">
        <v>79.248000000000005</v>
      </c>
      <c r="U78" s="171">
        <v>0</v>
      </c>
      <c r="V78" s="171">
        <v>1.0142728168947301E-2</v>
      </c>
      <c r="W78" s="171">
        <v>3.7248078848521201E-3</v>
      </c>
    </row>
    <row r="79" spans="1:23" s="44" customFormat="1">
      <c r="A79" s="44">
        <v>382</v>
      </c>
      <c r="B79" s="44">
        <v>7635</v>
      </c>
      <c r="C79" s="44" t="s">
        <v>931</v>
      </c>
      <c r="D79" s="44" t="s">
        <v>932</v>
      </c>
      <c r="E79" s="45" t="s">
        <v>677</v>
      </c>
      <c r="F79" s="44" t="s">
        <v>935</v>
      </c>
      <c r="G79" s="44" t="s">
        <v>936</v>
      </c>
      <c r="H79" s="44" t="s">
        <v>132</v>
      </c>
      <c r="I79" s="44" t="s">
        <v>807</v>
      </c>
      <c r="J79" s="44" t="s">
        <v>86</v>
      </c>
      <c r="K79" s="44" t="s">
        <v>937</v>
      </c>
      <c r="L79" s="44" t="s">
        <v>765</v>
      </c>
      <c r="M79" s="44" t="s">
        <v>938</v>
      </c>
      <c r="N79" s="44" t="s">
        <v>136</v>
      </c>
      <c r="O79" s="44" t="s">
        <v>34</v>
      </c>
      <c r="P79" s="161">
        <v>17</v>
      </c>
      <c r="Q79" s="169">
        <v>3.19</v>
      </c>
      <c r="R79" s="179">
        <v>7926</v>
      </c>
      <c r="T79" s="159">
        <v>4.298</v>
      </c>
      <c r="U79" s="171">
        <v>0</v>
      </c>
      <c r="V79" s="171">
        <v>5.5012644318080505E-4</v>
      </c>
      <c r="W79" s="171">
        <v>2.0202802235191699E-4</v>
      </c>
    </row>
    <row r="80" spans="1:23" s="44" customFormat="1">
      <c r="A80" s="44">
        <v>382</v>
      </c>
      <c r="B80" s="44">
        <v>7635</v>
      </c>
      <c r="C80" s="44" t="s">
        <v>931</v>
      </c>
      <c r="D80" s="44" t="s">
        <v>932</v>
      </c>
      <c r="E80" s="45" t="s">
        <v>677</v>
      </c>
      <c r="F80" s="44" t="s">
        <v>939</v>
      </c>
      <c r="G80" s="44" t="s">
        <v>940</v>
      </c>
      <c r="H80" s="44" t="s">
        <v>132</v>
      </c>
      <c r="I80" s="44" t="s">
        <v>807</v>
      </c>
      <c r="J80" s="44" t="s">
        <v>86</v>
      </c>
      <c r="K80" s="44" t="s">
        <v>87</v>
      </c>
      <c r="L80" s="44" t="s">
        <v>718</v>
      </c>
      <c r="M80" s="44" t="s">
        <v>841</v>
      </c>
      <c r="N80" s="44" t="s">
        <v>136</v>
      </c>
      <c r="O80" s="44" t="s">
        <v>34</v>
      </c>
      <c r="P80" s="161">
        <v>153</v>
      </c>
      <c r="Q80" s="169">
        <v>3.19</v>
      </c>
      <c r="R80" s="179">
        <v>62713</v>
      </c>
      <c r="T80" s="159">
        <v>306.08300000000003</v>
      </c>
      <c r="U80" s="171">
        <v>0</v>
      </c>
      <c r="V80" s="171">
        <v>3.9174957946098897E-2</v>
      </c>
      <c r="W80" s="171">
        <v>1.43865821715622E-2</v>
      </c>
    </row>
    <row r="81" spans="1:23" s="44" customFormat="1">
      <c r="A81" s="44">
        <v>382</v>
      </c>
      <c r="B81" s="44">
        <v>9479</v>
      </c>
      <c r="C81" s="44" t="s">
        <v>803</v>
      </c>
      <c r="D81" s="44" t="s">
        <v>804</v>
      </c>
      <c r="E81" s="45" t="s">
        <v>129</v>
      </c>
      <c r="F81" s="44" t="s">
        <v>809</v>
      </c>
      <c r="G81" s="44" t="s">
        <v>810</v>
      </c>
      <c r="H81" s="44" t="s">
        <v>132</v>
      </c>
      <c r="I81" s="44" t="s">
        <v>811</v>
      </c>
      <c r="J81" s="44" t="s">
        <v>30</v>
      </c>
      <c r="K81" s="44" t="s">
        <v>30</v>
      </c>
      <c r="L81" s="44" t="s">
        <v>40</v>
      </c>
      <c r="M81" s="44" t="s">
        <v>812</v>
      </c>
      <c r="N81" s="44" t="s">
        <v>136</v>
      </c>
      <c r="O81" s="44" t="s">
        <v>43</v>
      </c>
      <c r="P81" s="161">
        <v>52670</v>
      </c>
      <c r="Q81" s="169">
        <v>1</v>
      </c>
      <c r="R81" s="179">
        <v>5643</v>
      </c>
      <c r="T81" s="159">
        <v>2972.1680000000001</v>
      </c>
      <c r="U81" s="171">
        <v>5.5400000000000002E-4</v>
      </c>
      <c r="V81" s="171">
        <v>4.1272425079450697E-2</v>
      </c>
      <c r="W81" s="171">
        <v>2.5814555951357499E-2</v>
      </c>
    </row>
    <row r="82" spans="1:23" s="44" customFormat="1">
      <c r="A82" s="44">
        <v>382</v>
      </c>
      <c r="B82" s="44">
        <v>9479</v>
      </c>
      <c r="C82" s="44" t="s">
        <v>803</v>
      </c>
      <c r="D82" s="44" t="s">
        <v>804</v>
      </c>
      <c r="E82" s="45" t="s">
        <v>129</v>
      </c>
      <c r="F82" s="44" t="s">
        <v>813</v>
      </c>
      <c r="G82" s="44" t="s">
        <v>814</v>
      </c>
      <c r="H82" s="44" t="s">
        <v>132</v>
      </c>
      <c r="I82" s="44" t="s">
        <v>811</v>
      </c>
      <c r="J82" s="44" t="s">
        <v>30</v>
      </c>
      <c r="K82" s="44" t="s">
        <v>30</v>
      </c>
      <c r="L82" s="44" t="s">
        <v>40</v>
      </c>
      <c r="M82" s="44" t="s">
        <v>815</v>
      </c>
      <c r="N82" s="44" t="s">
        <v>136</v>
      </c>
      <c r="O82" s="44" t="s">
        <v>43</v>
      </c>
      <c r="P82" s="161">
        <v>51500</v>
      </c>
      <c r="Q82" s="169">
        <v>1</v>
      </c>
      <c r="R82" s="179">
        <v>5318</v>
      </c>
      <c r="T82" s="159">
        <v>2738.77</v>
      </c>
      <c r="U82" s="171">
        <v>8.5800000000000004E-4</v>
      </c>
      <c r="V82" s="171">
        <v>3.8031388478615098E-2</v>
      </c>
      <c r="W82" s="171">
        <v>2.3787393251041102E-2</v>
      </c>
    </row>
    <row r="83" spans="1:23" s="44" customFormat="1">
      <c r="A83" s="44">
        <v>382</v>
      </c>
      <c r="B83" s="44">
        <v>9479</v>
      </c>
      <c r="C83" s="44" t="s">
        <v>816</v>
      </c>
      <c r="D83" s="44" t="s">
        <v>817</v>
      </c>
      <c r="E83" s="45" t="s">
        <v>129</v>
      </c>
      <c r="F83" s="44" t="s">
        <v>818</v>
      </c>
      <c r="G83" s="44" t="s">
        <v>819</v>
      </c>
      <c r="H83" s="44" t="s">
        <v>132</v>
      </c>
      <c r="I83" s="44" t="s">
        <v>807</v>
      </c>
      <c r="J83" s="44" t="s">
        <v>30</v>
      </c>
      <c r="K83" s="44" t="s">
        <v>87</v>
      </c>
      <c r="L83" s="44" t="s">
        <v>40</v>
      </c>
      <c r="M83" s="44" t="s">
        <v>820</v>
      </c>
      <c r="N83" s="44" t="s">
        <v>136</v>
      </c>
      <c r="O83" s="44" t="s">
        <v>43</v>
      </c>
      <c r="P83" s="161">
        <v>75600</v>
      </c>
      <c r="Q83" s="169">
        <v>1</v>
      </c>
      <c r="R83" s="179">
        <v>6585</v>
      </c>
      <c r="T83" s="159">
        <v>4978.26</v>
      </c>
      <c r="U83" s="171">
        <v>6.2200000000000005E-4</v>
      </c>
      <c r="V83" s="171">
        <v>6.9129623885010497E-2</v>
      </c>
      <c r="W83" s="171">
        <v>4.3238325352595398E-2</v>
      </c>
    </row>
    <row r="84" spans="1:23" s="44" customFormat="1">
      <c r="A84" s="44">
        <v>382</v>
      </c>
      <c r="B84" s="44">
        <v>9479</v>
      </c>
      <c r="C84" s="44" t="s">
        <v>816</v>
      </c>
      <c r="D84" s="44" t="s">
        <v>817</v>
      </c>
      <c r="E84" s="45" t="s">
        <v>129</v>
      </c>
      <c r="F84" s="44" t="s">
        <v>821</v>
      </c>
      <c r="G84" s="44" t="s">
        <v>822</v>
      </c>
      <c r="H84" s="44" t="s">
        <v>132</v>
      </c>
      <c r="I84" s="44" t="s">
        <v>811</v>
      </c>
      <c r="J84" s="44" t="s">
        <v>30</v>
      </c>
      <c r="K84" s="44" t="s">
        <v>30</v>
      </c>
      <c r="L84" s="44" t="s">
        <v>40</v>
      </c>
      <c r="M84" s="44" t="s">
        <v>815</v>
      </c>
      <c r="N84" s="44" t="s">
        <v>136</v>
      </c>
      <c r="O84" s="44" t="s">
        <v>43</v>
      </c>
      <c r="P84" s="161">
        <v>32520</v>
      </c>
      <c r="Q84" s="169">
        <v>1</v>
      </c>
      <c r="R84" s="179">
        <v>3540</v>
      </c>
      <c r="T84" s="159">
        <v>1151.2080000000001</v>
      </c>
      <c r="U84" s="171">
        <v>1.2999999999999999E-4</v>
      </c>
      <c r="V84" s="171">
        <v>1.59860224362358E-2</v>
      </c>
      <c r="W84" s="171">
        <v>9.9987357133839196E-3</v>
      </c>
    </row>
    <row r="85" spans="1:23" s="44" customFormat="1">
      <c r="A85" s="44">
        <v>382</v>
      </c>
      <c r="B85" s="44">
        <v>9479</v>
      </c>
      <c r="C85" s="44" t="s">
        <v>816</v>
      </c>
      <c r="D85" s="44" t="s">
        <v>817</v>
      </c>
      <c r="E85" s="45" t="s">
        <v>129</v>
      </c>
      <c r="F85" s="44" t="s">
        <v>827</v>
      </c>
      <c r="G85" s="44" t="s">
        <v>828</v>
      </c>
      <c r="H85" s="44" t="s">
        <v>132</v>
      </c>
      <c r="I85" s="44" t="s">
        <v>811</v>
      </c>
      <c r="J85" s="44" t="s">
        <v>30</v>
      </c>
      <c r="K85" s="44" t="s">
        <v>30</v>
      </c>
      <c r="L85" s="44" t="s">
        <v>40</v>
      </c>
      <c r="M85" s="44" t="s">
        <v>812</v>
      </c>
      <c r="N85" s="44" t="s">
        <v>136</v>
      </c>
      <c r="O85" s="44" t="s">
        <v>43</v>
      </c>
      <c r="P85" s="161">
        <v>163600</v>
      </c>
      <c r="Q85" s="169">
        <v>1</v>
      </c>
      <c r="R85" s="179">
        <v>3592</v>
      </c>
      <c r="T85" s="159">
        <v>5876.5119999999997</v>
      </c>
      <c r="U85" s="171">
        <v>7.9199999999999995E-4</v>
      </c>
      <c r="V85" s="171">
        <v>8.1603022806312001E-2</v>
      </c>
      <c r="W85" s="171">
        <v>5.1040029607620101E-2</v>
      </c>
    </row>
    <row r="86" spans="1:23" s="44" customFormat="1">
      <c r="A86" s="44">
        <v>382</v>
      </c>
      <c r="B86" s="44">
        <v>9479</v>
      </c>
      <c r="C86" s="44" t="s">
        <v>829</v>
      </c>
      <c r="D86" s="44" t="s">
        <v>830</v>
      </c>
      <c r="E86" s="45" t="s">
        <v>129</v>
      </c>
      <c r="F86" s="44" t="s">
        <v>831</v>
      </c>
      <c r="G86" s="44" t="s">
        <v>832</v>
      </c>
      <c r="H86" s="44" t="s">
        <v>132</v>
      </c>
      <c r="I86" s="44" t="s">
        <v>811</v>
      </c>
      <c r="J86" s="44" t="s">
        <v>30</v>
      </c>
      <c r="K86" s="44" t="s">
        <v>30</v>
      </c>
      <c r="L86" s="44" t="s">
        <v>40</v>
      </c>
      <c r="M86" s="44" t="s">
        <v>812</v>
      </c>
      <c r="N86" s="44" t="s">
        <v>136</v>
      </c>
      <c r="O86" s="44" t="s">
        <v>43</v>
      </c>
      <c r="P86" s="161">
        <v>24200</v>
      </c>
      <c r="Q86" s="169">
        <v>1</v>
      </c>
      <c r="R86" s="179">
        <v>9943</v>
      </c>
      <c r="T86" s="159">
        <v>2406.2060000000001</v>
      </c>
      <c r="U86" s="171">
        <v>1.467E-3</v>
      </c>
      <c r="V86" s="171">
        <v>3.3413304200635499E-2</v>
      </c>
      <c r="W86" s="171">
        <v>2.0898932135598999E-2</v>
      </c>
    </row>
    <row r="87" spans="1:23" s="44" customFormat="1">
      <c r="A87" s="44">
        <v>382</v>
      </c>
      <c r="B87" s="44">
        <v>9479</v>
      </c>
      <c r="C87" s="44" t="s">
        <v>829</v>
      </c>
      <c r="D87" s="44" t="s">
        <v>830</v>
      </c>
      <c r="E87" s="45" t="s">
        <v>129</v>
      </c>
      <c r="F87" s="44" t="s">
        <v>970</v>
      </c>
      <c r="G87" s="44" t="s">
        <v>971</v>
      </c>
      <c r="H87" s="44" t="s">
        <v>132</v>
      </c>
      <c r="I87" s="44" t="s">
        <v>807</v>
      </c>
      <c r="J87" s="44" t="s">
        <v>30</v>
      </c>
      <c r="K87" s="44" t="s">
        <v>87</v>
      </c>
      <c r="L87" s="44" t="s">
        <v>40</v>
      </c>
      <c r="M87" s="44" t="s">
        <v>972</v>
      </c>
      <c r="N87" s="44" t="s">
        <v>136</v>
      </c>
      <c r="O87" s="44" t="s">
        <v>43</v>
      </c>
      <c r="P87" s="161">
        <v>22300</v>
      </c>
      <c r="Q87" s="169">
        <v>1</v>
      </c>
      <c r="R87" s="179">
        <v>11800</v>
      </c>
      <c r="T87" s="159">
        <v>2631.4</v>
      </c>
      <c r="U87" s="171">
        <v>1.6770000000000001E-3</v>
      </c>
      <c r="V87" s="171">
        <v>3.6540416187787798E-2</v>
      </c>
      <c r="W87" s="171">
        <v>2.2854838705254302E-2</v>
      </c>
    </row>
    <row r="88" spans="1:23" s="44" customFormat="1">
      <c r="A88" s="44">
        <v>382</v>
      </c>
      <c r="B88" s="44">
        <v>9479</v>
      </c>
      <c r="C88" s="44" t="s">
        <v>833</v>
      </c>
      <c r="D88" s="44" t="s">
        <v>834</v>
      </c>
      <c r="E88" s="45" t="s">
        <v>129</v>
      </c>
      <c r="F88" s="44" t="s">
        <v>950</v>
      </c>
      <c r="G88" s="44" t="s">
        <v>951</v>
      </c>
      <c r="H88" s="44" t="s">
        <v>132</v>
      </c>
      <c r="I88" s="44" t="s">
        <v>807</v>
      </c>
      <c r="J88" s="44" t="s">
        <v>30</v>
      </c>
      <c r="K88" s="44" t="s">
        <v>87</v>
      </c>
      <c r="L88" s="44" t="s">
        <v>40</v>
      </c>
      <c r="M88" s="44" t="s">
        <v>820</v>
      </c>
      <c r="N88" s="44" t="s">
        <v>136</v>
      </c>
      <c r="O88" s="44" t="s">
        <v>43</v>
      </c>
      <c r="P88" s="161">
        <v>99300</v>
      </c>
      <c r="Q88" s="169">
        <v>1</v>
      </c>
      <c r="R88" s="179">
        <v>6503</v>
      </c>
      <c r="T88" s="159">
        <v>6457.4790000000003</v>
      </c>
      <c r="U88" s="171">
        <v>1.4270000000000001E-3</v>
      </c>
      <c r="V88" s="171">
        <v>8.9670506264308003E-2</v>
      </c>
      <c r="W88" s="171">
        <v>5.60859774217402E-2</v>
      </c>
    </row>
    <row r="89" spans="1:23" s="44" customFormat="1">
      <c r="A89" s="44">
        <v>382</v>
      </c>
      <c r="B89" s="44">
        <v>9479</v>
      </c>
      <c r="C89" s="44" t="s">
        <v>833</v>
      </c>
      <c r="D89" s="44" t="s">
        <v>834</v>
      </c>
      <c r="E89" s="45" t="s">
        <v>129</v>
      </c>
      <c r="F89" s="44" t="s">
        <v>839</v>
      </c>
      <c r="G89" s="44" t="s">
        <v>840</v>
      </c>
      <c r="H89" s="44" t="s">
        <v>132</v>
      </c>
      <c r="I89" s="44" t="s">
        <v>807</v>
      </c>
      <c r="J89" s="44" t="s">
        <v>30</v>
      </c>
      <c r="K89" s="44" t="s">
        <v>87</v>
      </c>
      <c r="L89" s="44" t="s">
        <v>40</v>
      </c>
      <c r="M89" s="44" t="s">
        <v>841</v>
      </c>
      <c r="N89" s="44" t="s">
        <v>136</v>
      </c>
      <c r="O89" s="44" t="s">
        <v>43</v>
      </c>
      <c r="P89" s="161">
        <v>6750</v>
      </c>
      <c r="Q89" s="169">
        <v>1</v>
      </c>
      <c r="R89" s="179">
        <v>24160</v>
      </c>
      <c r="T89" s="159">
        <v>1630.8</v>
      </c>
      <c r="U89" s="171">
        <v>2.3000000000000001E-4</v>
      </c>
      <c r="V89" s="171">
        <v>2.2645781986412001E-2</v>
      </c>
      <c r="W89" s="171">
        <v>1.41641981304738E-2</v>
      </c>
    </row>
    <row r="90" spans="1:23" s="44" customFormat="1">
      <c r="A90" s="44">
        <v>382</v>
      </c>
      <c r="B90" s="44">
        <v>9479</v>
      </c>
      <c r="C90" s="44" t="s">
        <v>833</v>
      </c>
      <c r="D90" s="44" t="s">
        <v>834</v>
      </c>
      <c r="E90" s="45" t="s">
        <v>129</v>
      </c>
      <c r="F90" s="44" t="s">
        <v>842</v>
      </c>
      <c r="G90" s="44" t="s">
        <v>843</v>
      </c>
      <c r="H90" s="44" t="s">
        <v>132</v>
      </c>
      <c r="I90" s="44" t="s">
        <v>811</v>
      </c>
      <c r="J90" s="44" t="s">
        <v>30</v>
      </c>
      <c r="K90" s="44" t="s">
        <v>30</v>
      </c>
      <c r="L90" s="44" t="s">
        <v>40</v>
      </c>
      <c r="M90" s="44" t="s">
        <v>812</v>
      </c>
      <c r="N90" s="44" t="s">
        <v>136</v>
      </c>
      <c r="O90" s="44" t="s">
        <v>43</v>
      </c>
      <c r="P90" s="161">
        <v>2604</v>
      </c>
      <c r="Q90" s="169">
        <v>1</v>
      </c>
      <c r="R90" s="179">
        <v>35680</v>
      </c>
      <c r="T90" s="159">
        <v>929.10699999999997</v>
      </c>
      <c r="U90" s="171">
        <v>7.3999999999999996E-5</v>
      </c>
      <c r="V90" s="171">
        <v>1.29018635597287E-2</v>
      </c>
      <c r="W90" s="171">
        <v>8.0696949136925093E-3</v>
      </c>
    </row>
    <row r="91" spans="1:23" s="44" customFormat="1">
      <c r="A91" s="44">
        <v>382</v>
      </c>
      <c r="B91" s="44">
        <v>9479</v>
      </c>
      <c r="C91" s="44" t="s">
        <v>833</v>
      </c>
      <c r="D91" s="44" t="s">
        <v>834</v>
      </c>
      <c r="E91" s="45" t="s">
        <v>129</v>
      </c>
      <c r="F91" s="44" t="s">
        <v>952</v>
      </c>
      <c r="G91" s="44" t="s">
        <v>953</v>
      </c>
      <c r="H91" s="44" t="s">
        <v>132</v>
      </c>
      <c r="I91" s="44" t="s">
        <v>811</v>
      </c>
      <c r="J91" s="44" t="s">
        <v>30</v>
      </c>
      <c r="K91" s="44" t="s">
        <v>30</v>
      </c>
      <c r="L91" s="44" t="s">
        <v>40</v>
      </c>
      <c r="M91" s="44" t="s">
        <v>815</v>
      </c>
      <c r="N91" s="44" t="s">
        <v>136</v>
      </c>
      <c r="O91" s="44" t="s">
        <v>43</v>
      </c>
      <c r="P91" s="161">
        <v>2628</v>
      </c>
      <c r="Q91" s="169">
        <v>1</v>
      </c>
      <c r="R91" s="179">
        <v>33940</v>
      </c>
      <c r="T91" s="159">
        <v>891.94299999999998</v>
      </c>
      <c r="U91" s="171">
        <v>8.7000000000000001E-5</v>
      </c>
      <c r="V91" s="171">
        <v>1.23857930165947E-2</v>
      </c>
      <c r="W91" s="171">
        <v>7.7469096185484596E-3</v>
      </c>
    </row>
    <row r="92" spans="1:23" s="44" customFormat="1">
      <c r="A92" s="44">
        <v>382</v>
      </c>
      <c r="B92" s="44">
        <v>9479</v>
      </c>
      <c r="C92" s="44" t="s">
        <v>833</v>
      </c>
      <c r="D92" s="44" t="s">
        <v>834</v>
      </c>
      <c r="E92" s="45" t="s">
        <v>129</v>
      </c>
      <c r="F92" s="44" t="s">
        <v>844</v>
      </c>
      <c r="G92" s="44" t="s">
        <v>845</v>
      </c>
      <c r="H92" s="44" t="s">
        <v>132</v>
      </c>
      <c r="I92" s="44" t="s">
        <v>811</v>
      </c>
      <c r="J92" s="44" t="s">
        <v>30</v>
      </c>
      <c r="K92" s="44" t="s">
        <v>30</v>
      </c>
      <c r="L92" s="44" t="s">
        <v>40</v>
      </c>
      <c r="M92" s="44" t="s">
        <v>846</v>
      </c>
      <c r="N92" s="44" t="s">
        <v>136</v>
      </c>
      <c r="O92" s="44" t="s">
        <v>43</v>
      </c>
      <c r="P92" s="161">
        <v>8680</v>
      </c>
      <c r="Q92" s="169">
        <v>1</v>
      </c>
      <c r="R92" s="179">
        <v>13460</v>
      </c>
      <c r="T92" s="159">
        <v>1168.328</v>
      </c>
      <c r="U92" s="171">
        <v>9.4799999999999995E-4</v>
      </c>
      <c r="V92" s="171">
        <v>1.6223755933664898E-2</v>
      </c>
      <c r="W92" s="171">
        <v>1.01474302632942E-2</v>
      </c>
    </row>
    <row r="93" spans="1:23" s="44" customFormat="1">
      <c r="A93" s="44">
        <v>382</v>
      </c>
      <c r="B93" s="44">
        <v>9479</v>
      </c>
      <c r="C93" s="44" t="s">
        <v>847</v>
      </c>
      <c r="D93" s="44" t="s">
        <v>848</v>
      </c>
      <c r="E93" s="45" t="s">
        <v>129</v>
      </c>
      <c r="F93" s="44" t="s">
        <v>849</v>
      </c>
      <c r="G93" s="44" t="s">
        <v>850</v>
      </c>
      <c r="H93" s="44" t="s">
        <v>132</v>
      </c>
      <c r="I93" s="44" t="s">
        <v>811</v>
      </c>
      <c r="J93" s="44" t="s">
        <v>30</v>
      </c>
      <c r="K93" s="44" t="s">
        <v>30</v>
      </c>
      <c r="L93" s="44" t="s">
        <v>40</v>
      </c>
      <c r="M93" s="44" t="s">
        <v>815</v>
      </c>
      <c r="N93" s="44" t="s">
        <v>136</v>
      </c>
      <c r="O93" s="44" t="s">
        <v>43</v>
      </c>
      <c r="P93" s="161">
        <v>57808</v>
      </c>
      <c r="Q93" s="169">
        <v>1</v>
      </c>
      <c r="R93" s="179">
        <v>3505</v>
      </c>
      <c r="T93" s="159">
        <v>2026.17</v>
      </c>
      <c r="U93" s="171">
        <v>1.4200000000000001E-4</v>
      </c>
      <c r="V93" s="171">
        <v>2.8136014928698199E-2</v>
      </c>
      <c r="W93" s="171">
        <v>1.7598159793783E-2</v>
      </c>
    </row>
    <row r="94" spans="1:23" s="44" customFormat="1">
      <c r="A94" s="44">
        <v>382</v>
      </c>
      <c r="B94" s="44">
        <v>9479</v>
      </c>
      <c r="C94" s="44" t="s">
        <v>847</v>
      </c>
      <c r="D94" s="44" t="s">
        <v>848</v>
      </c>
      <c r="E94" s="45" t="s">
        <v>129</v>
      </c>
      <c r="F94" s="44" t="s">
        <v>973</v>
      </c>
      <c r="G94" s="44" t="s">
        <v>974</v>
      </c>
      <c r="H94" s="44" t="s">
        <v>132</v>
      </c>
      <c r="I94" s="44" t="s">
        <v>811</v>
      </c>
      <c r="J94" s="44" t="s">
        <v>30</v>
      </c>
      <c r="K94" s="44" t="s">
        <v>30</v>
      </c>
      <c r="L94" s="44" t="s">
        <v>40</v>
      </c>
      <c r="M94" s="44" t="s">
        <v>975</v>
      </c>
      <c r="N94" s="44" t="s">
        <v>136</v>
      </c>
      <c r="O94" s="44" t="s">
        <v>43</v>
      </c>
      <c r="P94" s="161">
        <v>15000</v>
      </c>
      <c r="Q94" s="169">
        <v>1</v>
      </c>
      <c r="R94" s="179">
        <v>7141</v>
      </c>
      <c r="T94" s="159">
        <v>1071.1500000000001</v>
      </c>
      <c r="U94" s="171">
        <v>6.2000000000000003E-5</v>
      </c>
      <c r="V94" s="171">
        <v>1.48743128371015E-2</v>
      </c>
      <c r="W94" s="171">
        <v>9.3033976131082999E-3</v>
      </c>
    </row>
    <row r="95" spans="1:23" s="44" customFormat="1">
      <c r="A95" s="44">
        <v>382</v>
      </c>
      <c r="B95" s="44">
        <v>9479</v>
      </c>
      <c r="C95" s="44" t="s">
        <v>847</v>
      </c>
      <c r="D95" s="44" t="s">
        <v>848</v>
      </c>
      <c r="E95" s="45" t="s">
        <v>129</v>
      </c>
      <c r="F95" s="44" t="s">
        <v>958</v>
      </c>
      <c r="G95" s="44" t="s">
        <v>959</v>
      </c>
      <c r="H95" s="44" t="s">
        <v>132</v>
      </c>
      <c r="I95" s="44" t="s">
        <v>811</v>
      </c>
      <c r="J95" s="44" t="s">
        <v>30</v>
      </c>
      <c r="K95" s="44" t="s">
        <v>30</v>
      </c>
      <c r="L95" s="44" t="s">
        <v>40</v>
      </c>
      <c r="M95" s="44" t="s">
        <v>812</v>
      </c>
      <c r="N95" s="44" t="s">
        <v>136</v>
      </c>
      <c r="O95" s="44" t="s">
        <v>43</v>
      </c>
      <c r="P95" s="161">
        <v>138000</v>
      </c>
      <c r="Q95" s="169">
        <v>1</v>
      </c>
      <c r="R95" s="179">
        <v>3583</v>
      </c>
      <c r="T95" s="159">
        <v>4944.54</v>
      </c>
      <c r="U95" s="171">
        <v>3.1399999999999999E-4</v>
      </c>
      <c r="V95" s="171">
        <v>6.86613777674107E-2</v>
      </c>
      <c r="W95" s="171">
        <v>4.2945452676019701E-2</v>
      </c>
    </row>
    <row r="96" spans="1:23" s="44" customFormat="1">
      <c r="A96" s="44">
        <v>382</v>
      </c>
      <c r="B96" s="44">
        <v>9479</v>
      </c>
      <c r="C96" s="44" t="s">
        <v>851</v>
      </c>
      <c r="D96" s="44" t="s">
        <v>852</v>
      </c>
      <c r="E96" s="45" t="s">
        <v>677</v>
      </c>
      <c r="F96" s="44" t="s">
        <v>853</v>
      </c>
      <c r="G96" s="44" t="s">
        <v>854</v>
      </c>
      <c r="H96" s="44" t="s">
        <v>132</v>
      </c>
      <c r="I96" s="44" t="s">
        <v>807</v>
      </c>
      <c r="J96" s="44" t="s">
        <v>86</v>
      </c>
      <c r="K96" s="44" t="s">
        <v>87</v>
      </c>
      <c r="L96" s="44" t="s">
        <v>758</v>
      </c>
      <c r="M96" s="44" t="s">
        <v>855</v>
      </c>
      <c r="N96" s="44" t="s">
        <v>136</v>
      </c>
      <c r="O96" s="44" t="s">
        <v>760</v>
      </c>
      <c r="P96" s="161">
        <v>1030</v>
      </c>
      <c r="Q96" s="169">
        <v>3.7454999999999998</v>
      </c>
      <c r="R96" s="179">
        <v>22400</v>
      </c>
      <c r="T96" s="159">
        <v>864.16200000000003</v>
      </c>
      <c r="U96" s="171">
        <v>0</v>
      </c>
      <c r="V96" s="171">
        <v>1.20000115390937E-2</v>
      </c>
      <c r="W96" s="171">
        <v>7.5056158850987003E-3</v>
      </c>
    </row>
    <row r="97" spans="1:23" s="44" customFormat="1">
      <c r="A97" s="44">
        <v>382</v>
      </c>
      <c r="B97" s="44">
        <v>9479</v>
      </c>
      <c r="C97" s="44" t="s">
        <v>856</v>
      </c>
      <c r="D97" s="44" t="s">
        <v>857</v>
      </c>
      <c r="E97" s="45" t="s">
        <v>677</v>
      </c>
      <c r="F97" s="44" t="s">
        <v>976</v>
      </c>
      <c r="G97" s="44" t="s">
        <v>977</v>
      </c>
      <c r="H97" s="44" t="s">
        <v>132</v>
      </c>
      <c r="I97" s="44" t="s">
        <v>807</v>
      </c>
      <c r="J97" s="44" t="s">
        <v>86</v>
      </c>
      <c r="K97" s="44" t="s">
        <v>937</v>
      </c>
      <c r="L97" s="44" t="s">
        <v>31</v>
      </c>
      <c r="M97" s="44" t="s">
        <v>938</v>
      </c>
      <c r="N97" s="44" t="s">
        <v>136</v>
      </c>
      <c r="O97" s="44" t="s">
        <v>34</v>
      </c>
      <c r="P97" s="161">
        <v>4500</v>
      </c>
      <c r="Q97" s="169">
        <v>3.19</v>
      </c>
      <c r="R97" s="179">
        <v>7006</v>
      </c>
      <c r="T97" s="159">
        <v>1005.711</v>
      </c>
      <c r="U97" s="171">
        <v>4.1300000000000001E-4</v>
      </c>
      <c r="V97" s="171">
        <v>1.39656112589348E-2</v>
      </c>
      <c r="W97" s="171">
        <v>8.7350344096494906E-3</v>
      </c>
    </row>
    <row r="98" spans="1:23" s="44" customFormat="1">
      <c r="A98" s="44">
        <v>382</v>
      </c>
      <c r="B98" s="44">
        <v>9479</v>
      </c>
      <c r="C98" s="44" t="s">
        <v>856</v>
      </c>
      <c r="D98" s="44" t="s">
        <v>857</v>
      </c>
      <c r="E98" s="45" t="s">
        <v>677</v>
      </c>
      <c r="F98" s="44" t="s">
        <v>858</v>
      </c>
      <c r="G98" s="44" t="s">
        <v>859</v>
      </c>
      <c r="H98" s="44" t="s">
        <v>132</v>
      </c>
      <c r="I98" s="44" t="s">
        <v>807</v>
      </c>
      <c r="J98" s="44" t="s">
        <v>86</v>
      </c>
      <c r="K98" s="44" t="s">
        <v>87</v>
      </c>
      <c r="L98" s="44" t="s">
        <v>860</v>
      </c>
      <c r="M98" s="44" t="s">
        <v>841</v>
      </c>
      <c r="N98" s="44" t="s">
        <v>136</v>
      </c>
      <c r="O98" s="44" t="s">
        <v>34</v>
      </c>
      <c r="P98" s="161">
        <v>6934</v>
      </c>
      <c r="Q98" s="169">
        <v>3.19</v>
      </c>
      <c r="R98" s="179">
        <v>13688.17</v>
      </c>
      <c r="T98" s="159">
        <v>3027.7489999999998</v>
      </c>
      <c r="U98" s="171">
        <v>1.4899999999999999E-4</v>
      </c>
      <c r="V98" s="171">
        <v>4.2044242263238801E-2</v>
      </c>
      <c r="W98" s="171">
        <v>2.6297302430072101E-2</v>
      </c>
    </row>
    <row r="99" spans="1:23" s="44" customFormat="1">
      <c r="A99" s="44">
        <v>382</v>
      </c>
      <c r="B99" s="44">
        <v>9479</v>
      </c>
      <c r="C99" s="44" t="s">
        <v>866</v>
      </c>
      <c r="D99" s="44" t="s">
        <v>867</v>
      </c>
      <c r="E99" s="45" t="s">
        <v>677</v>
      </c>
      <c r="F99" s="44" t="s">
        <v>868</v>
      </c>
      <c r="G99" s="44" t="s">
        <v>869</v>
      </c>
      <c r="H99" s="44" t="s">
        <v>132</v>
      </c>
      <c r="I99" s="44" t="s">
        <v>807</v>
      </c>
      <c r="J99" s="44" t="s">
        <v>86</v>
      </c>
      <c r="K99" s="44" t="s">
        <v>87</v>
      </c>
      <c r="L99" s="44" t="s">
        <v>718</v>
      </c>
      <c r="M99" s="44" t="s">
        <v>870</v>
      </c>
      <c r="N99" s="44" t="s">
        <v>136</v>
      </c>
      <c r="O99" s="44" t="s">
        <v>34</v>
      </c>
      <c r="P99" s="161">
        <v>3290</v>
      </c>
      <c r="Q99" s="169">
        <v>3.19</v>
      </c>
      <c r="R99" s="179">
        <v>5477</v>
      </c>
      <c r="T99" s="159">
        <v>574.81700000000001</v>
      </c>
      <c r="U99" s="171">
        <v>3.9999999999999998E-6</v>
      </c>
      <c r="V99" s="171">
        <v>7.9820775185226091E-3</v>
      </c>
      <c r="W99" s="171">
        <v>4.9925291841541901E-3</v>
      </c>
    </row>
    <row r="100" spans="1:23" s="44" customFormat="1">
      <c r="A100" s="44">
        <v>382</v>
      </c>
      <c r="B100" s="44">
        <v>9479</v>
      </c>
      <c r="C100" s="44" t="s">
        <v>978</v>
      </c>
      <c r="D100" s="44" t="s">
        <v>979</v>
      </c>
      <c r="E100" s="45" t="s">
        <v>677</v>
      </c>
      <c r="F100" s="44" t="s">
        <v>980</v>
      </c>
      <c r="G100" s="44" t="s">
        <v>981</v>
      </c>
      <c r="H100" s="44" t="s">
        <v>132</v>
      </c>
      <c r="I100" s="44" t="s">
        <v>807</v>
      </c>
      <c r="J100" s="44" t="s">
        <v>86</v>
      </c>
      <c r="K100" s="44" t="s">
        <v>202</v>
      </c>
      <c r="L100" s="44" t="s">
        <v>681</v>
      </c>
      <c r="M100" s="44" t="s">
        <v>875</v>
      </c>
      <c r="N100" s="44" t="s">
        <v>136</v>
      </c>
      <c r="O100" s="44" t="s">
        <v>34</v>
      </c>
      <c r="P100" s="161">
        <v>1120</v>
      </c>
      <c r="Q100" s="169">
        <v>3.19</v>
      </c>
      <c r="R100" s="179">
        <v>3046</v>
      </c>
      <c r="S100" s="159">
        <v>0.01</v>
      </c>
      <c r="T100" s="159">
        <v>108.85899999999999</v>
      </c>
      <c r="U100" s="171">
        <v>2.5999999999999998E-5</v>
      </c>
      <c r="V100" s="171">
        <v>1.51165261112365E-3</v>
      </c>
      <c r="W100" s="171">
        <v>9.4548941172580404E-4</v>
      </c>
    </row>
    <row r="101" spans="1:23" s="44" customFormat="1">
      <c r="A101" s="44">
        <v>382</v>
      </c>
      <c r="B101" s="44">
        <v>9479</v>
      </c>
      <c r="C101" s="44" t="s">
        <v>876</v>
      </c>
      <c r="D101" s="44" t="s">
        <v>877</v>
      </c>
      <c r="E101" s="45" t="s">
        <v>677</v>
      </c>
      <c r="F101" s="44" t="s">
        <v>963</v>
      </c>
      <c r="G101" s="44" t="s">
        <v>964</v>
      </c>
      <c r="H101" s="44" t="s">
        <v>132</v>
      </c>
      <c r="I101" s="44" t="s">
        <v>807</v>
      </c>
      <c r="J101" s="44" t="s">
        <v>86</v>
      </c>
      <c r="K101" s="44" t="s">
        <v>87</v>
      </c>
      <c r="L101" s="44" t="s">
        <v>681</v>
      </c>
      <c r="M101" s="44" t="s">
        <v>808</v>
      </c>
      <c r="N101" s="44" t="s">
        <v>136</v>
      </c>
      <c r="O101" s="44" t="s">
        <v>34</v>
      </c>
      <c r="P101" s="161">
        <v>484</v>
      </c>
      <c r="Q101" s="169">
        <v>3.19</v>
      </c>
      <c r="R101" s="179">
        <v>61431</v>
      </c>
      <c r="S101" s="159">
        <v>0.38400000000000001</v>
      </c>
      <c r="T101" s="159">
        <v>949.69600000000003</v>
      </c>
      <c r="U101" s="171">
        <v>9.9999999999999995E-7</v>
      </c>
      <c r="V101" s="171">
        <v>1.3187766978062201E-2</v>
      </c>
      <c r="W101" s="171">
        <v>8.2485181782582604E-3</v>
      </c>
    </row>
    <row r="102" spans="1:23" s="44" customFormat="1">
      <c r="A102" s="44">
        <v>382</v>
      </c>
      <c r="B102" s="44">
        <v>9479</v>
      </c>
      <c r="C102" s="44" t="s">
        <v>876</v>
      </c>
      <c r="D102" s="44" t="s">
        <v>877</v>
      </c>
      <c r="E102" s="45" t="s">
        <v>677</v>
      </c>
      <c r="F102" s="44" t="s">
        <v>878</v>
      </c>
      <c r="G102" s="44" t="s">
        <v>879</v>
      </c>
      <c r="H102" s="44" t="s">
        <v>132</v>
      </c>
      <c r="I102" s="44" t="s">
        <v>807</v>
      </c>
      <c r="J102" s="44" t="s">
        <v>86</v>
      </c>
      <c r="K102" s="44" t="s">
        <v>87</v>
      </c>
      <c r="L102" s="44" t="s">
        <v>765</v>
      </c>
      <c r="M102" s="44" t="s">
        <v>841</v>
      </c>
      <c r="N102" s="44" t="s">
        <v>136</v>
      </c>
      <c r="O102" s="44" t="s">
        <v>34</v>
      </c>
      <c r="P102" s="161">
        <v>95800</v>
      </c>
      <c r="Q102" s="169">
        <v>3.19</v>
      </c>
      <c r="R102" s="179">
        <v>1375</v>
      </c>
      <c r="T102" s="159">
        <v>4202.0280000000002</v>
      </c>
      <c r="U102" s="171">
        <v>4.3999999999999999E-5</v>
      </c>
      <c r="V102" s="171">
        <v>5.83506246418369E-2</v>
      </c>
      <c r="W102" s="171">
        <v>3.6496412840139499E-2</v>
      </c>
    </row>
    <row r="103" spans="1:23" s="44" customFormat="1">
      <c r="A103" s="44">
        <v>382</v>
      </c>
      <c r="B103" s="44">
        <v>9479</v>
      </c>
      <c r="C103" s="44" t="s">
        <v>861</v>
      </c>
      <c r="D103" s="44" t="s">
        <v>862</v>
      </c>
      <c r="E103" s="45" t="s">
        <v>677</v>
      </c>
      <c r="F103" s="44" t="s">
        <v>880</v>
      </c>
      <c r="G103" s="44" t="s">
        <v>881</v>
      </c>
      <c r="H103" s="44" t="s">
        <v>132</v>
      </c>
      <c r="I103" s="44" t="s">
        <v>807</v>
      </c>
      <c r="J103" s="44" t="s">
        <v>86</v>
      </c>
      <c r="K103" s="44" t="s">
        <v>837</v>
      </c>
      <c r="L103" s="44" t="s">
        <v>758</v>
      </c>
      <c r="M103" s="44" t="s">
        <v>875</v>
      </c>
      <c r="N103" s="44" t="s">
        <v>136</v>
      </c>
      <c r="O103" s="44" t="s">
        <v>760</v>
      </c>
      <c r="P103" s="161">
        <v>9900</v>
      </c>
      <c r="Q103" s="169">
        <v>3.7454999999999998</v>
      </c>
      <c r="R103" s="179">
        <v>5840</v>
      </c>
      <c r="T103" s="159">
        <v>2165.498</v>
      </c>
      <c r="U103" s="171">
        <v>6.9999999999999994E-5</v>
      </c>
      <c r="V103" s="171">
        <v>3.0070764005905099E-2</v>
      </c>
      <c r="W103" s="171">
        <v>1.8808282247437001E-2</v>
      </c>
    </row>
    <row r="104" spans="1:23" s="44" customFormat="1">
      <c r="A104" s="44">
        <v>382</v>
      </c>
      <c r="B104" s="44">
        <v>9479</v>
      </c>
      <c r="C104" s="44" t="s">
        <v>861</v>
      </c>
      <c r="D104" s="44" t="s">
        <v>862</v>
      </c>
      <c r="E104" s="45" t="s">
        <v>677</v>
      </c>
      <c r="F104" s="44" t="s">
        <v>882</v>
      </c>
      <c r="G104" s="44" t="s">
        <v>883</v>
      </c>
      <c r="H104" s="44" t="s">
        <v>132</v>
      </c>
      <c r="I104" s="44" t="s">
        <v>807</v>
      </c>
      <c r="J104" s="44" t="s">
        <v>86</v>
      </c>
      <c r="K104" s="44" t="s">
        <v>87</v>
      </c>
      <c r="L104" s="44" t="s">
        <v>718</v>
      </c>
      <c r="M104" s="44" t="s">
        <v>884</v>
      </c>
      <c r="N104" s="44" t="s">
        <v>136</v>
      </c>
      <c r="O104" s="44" t="s">
        <v>34</v>
      </c>
      <c r="P104" s="161">
        <v>23590</v>
      </c>
      <c r="Q104" s="169">
        <v>3.19</v>
      </c>
      <c r="R104" s="179">
        <v>770.6</v>
      </c>
      <c r="T104" s="159">
        <v>579.89300000000003</v>
      </c>
      <c r="U104" s="171">
        <v>0</v>
      </c>
      <c r="V104" s="171">
        <v>8.0525651616845592E-3</v>
      </c>
      <c r="W104" s="171">
        <v>5.0366169062781201E-3</v>
      </c>
    </row>
    <row r="105" spans="1:23" s="44" customFormat="1">
      <c r="A105" s="44">
        <v>382</v>
      </c>
      <c r="B105" s="44">
        <v>9479</v>
      </c>
      <c r="C105" s="44" t="s">
        <v>861</v>
      </c>
      <c r="D105" s="44" t="s">
        <v>862</v>
      </c>
      <c r="E105" s="45" t="s">
        <v>677</v>
      </c>
      <c r="F105" s="44" t="s">
        <v>968</v>
      </c>
      <c r="G105" s="44" t="s">
        <v>969</v>
      </c>
      <c r="H105" s="44" t="s">
        <v>132</v>
      </c>
      <c r="I105" s="44" t="s">
        <v>807</v>
      </c>
      <c r="J105" s="44" t="s">
        <v>86</v>
      </c>
      <c r="K105" s="44" t="s">
        <v>87</v>
      </c>
      <c r="L105" s="44" t="s">
        <v>718</v>
      </c>
      <c r="M105" s="44" t="s">
        <v>841</v>
      </c>
      <c r="N105" s="44" t="s">
        <v>136</v>
      </c>
      <c r="O105" s="44" t="s">
        <v>34</v>
      </c>
      <c r="P105" s="161">
        <v>907</v>
      </c>
      <c r="Q105" s="169">
        <v>3.19</v>
      </c>
      <c r="R105" s="179">
        <v>68494</v>
      </c>
      <c r="T105" s="159">
        <v>1981.7570000000001</v>
      </c>
      <c r="U105" s="171">
        <v>9.9999999999999995E-7</v>
      </c>
      <c r="V105" s="171">
        <v>2.7519283276414501E-2</v>
      </c>
      <c r="W105" s="171">
        <v>1.72124142575272E-2</v>
      </c>
    </row>
    <row r="106" spans="1:23" s="44" customFormat="1">
      <c r="A106" s="44">
        <v>382</v>
      </c>
      <c r="B106" s="44">
        <v>9479</v>
      </c>
      <c r="C106" s="44" t="s">
        <v>861</v>
      </c>
      <c r="D106" s="44" t="s">
        <v>862</v>
      </c>
      <c r="E106" s="45" t="s">
        <v>677</v>
      </c>
      <c r="F106" s="44" t="s">
        <v>982</v>
      </c>
      <c r="G106" s="44" t="s">
        <v>983</v>
      </c>
      <c r="H106" s="44" t="s">
        <v>132</v>
      </c>
      <c r="I106" s="44" t="s">
        <v>807</v>
      </c>
      <c r="J106" s="44" t="s">
        <v>86</v>
      </c>
      <c r="K106" s="44" t="s">
        <v>906</v>
      </c>
      <c r="L106" s="44" t="s">
        <v>681</v>
      </c>
      <c r="M106" s="44" t="s">
        <v>875</v>
      </c>
      <c r="N106" s="44" t="s">
        <v>136</v>
      </c>
      <c r="O106" s="44" t="s">
        <v>34</v>
      </c>
      <c r="P106" s="161">
        <v>300</v>
      </c>
      <c r="Q106" s="169">
        <v>3.19</v>
      </c>
      <c r="R106" s="179">
        <v>9312</v>
      </c>
      <c r="T106" s="159">
        <v>89.116</v>
      </c>
      <c r="U106" s="171">
        <v>6.0000000000000002E-6</v>
      </c>
      <c r="V106" s="171">
        <v>1.23748950464555E-3</v>
      </c>
      <c r="W106" s="171">
        <v>7.7400932936203296E-4</v>
      </c>
    </row>
    <row r="107" spans="1:23" s="44" customFormat="1">
      <c r="A107" s="44">
        <v>382</v>
      </c>
      <c r="B107" s="44">
        <v>9479</v>
      </c>
      <c r="C107" s="44" t="s">
        <v>861</v>
      </c>
      <c r="D107" s="44" t="s">
        <v>862</v>
      </c>
      <c r="E107" s="45" t="s">
        <v>677</v>
      </c>
      <c r="F107" s="44" t="s">
        <v>892</v>
      </c>
      <c r="G107" s="44" t="s">
        <v>893</v>
      </c>
      <c r="H107" s="44" t="s">
        <v>132</v>
      </c>
      <c r="I107" s="44" t="s">
        <v>807</v>
      </c>
      <c r="J107" s="44" t="s">
        <v>86</v>
      </c>
      <c r="K107" s="44" t="s">
        <v>87</v>
      </c>
      <c r="L107" s="44" t="s">
        <v>765</v>
      </c>
      <c r="M107" s="44" t="s">
        <v>808</v>
      </c>
      <c r="N107" s="44" t="s">
        <v>136</v>
      </c>
      <c r="O107" s="44" t="s">
        <v>34</v>
      </c>
      <c r="P107" s="161">
        <v>38</v>
      </c>
      <c r="Q107" s="169">
        <v>3.19</v>
      </c>
      <c r="R107" s="179">
        <v>145820</v>
      </c>
      <c r="T107" s="159">
        <v>176.76300000000001</v>
      </c>
      <c r="U107" s="171">
        <v>3.9999999999999998E-6</v>
      </c>
      <c r="V107" s="171">
        <v>2.4545845301982201E-3</v>
      </c>
      <c r="W107" s="171">
        <v>1.53526257713621E-3</v>
      </c>
    </row>
    <row r="108" spans="1:23" s="44" customFormat="1">
      <c r="A108" s="44">
        <v>382</v>
      </c>
      <c r="B108" s="44">
        <v>9479</v>
      </c>
      <c r="C108" s="44" t="s">
        <v>894</v>
      </c>
      <c r="D108" s="44" t="s">
        <v>895</v>
      </c>
      <c r="E108" s="45" t="s">
        <v>677</v>
      </c>
      <c r="F108" s="44" t="s">
        <v>896</v>
      </c>
      <c r="G108" s="44" t="s">
        <v>897</v>
      </c>
      <c r="H108" s="44" t="s">
        <v>132</v>
      </c>
      <c r="I108" s="44" t="s">
        <v>807</v>
      </c>
      <c r="J108" s="44" t="s">
        <v>86</v>
      </c>
      <c r="K108" s="44" t="s">
        <v>723</v>
      </c>
      <c r="L108" s="44" t="s">
        <v>718</v>
      </c>
      <c r="M108" s="44" t="s">
        <v>898</v>
      </c>
      <c r="N108" s="44" t="s">
        <v>136</v>
      </c>
      <c r="O108" s="44" t="s">
        <v>34</v>
      </c>
      <c r="P108" s="161">
        <v>6860</v>
      </c>
      <c r="Q108" s="169">
        <v>3.19</v>
      </c>
      <c r="R108" s="179">
        <v>3405</v>
      </c>
      <c r="T108" s="159">
        <v>745.13</v>
      </c>
      <c r="U108" s="171">
        <v>2.8E-5</v>
      </c>
      <c r="V108" s="171">
        <v>1.0347097328308401E-2</v>
      </c>
      <c r="W108" s="171">
        <v>6.4717719494691997E-3</v>
      </c>
    </row>
    <row r="109" spans="1:23" s="44" customFormat="1">
      <c r="A109" s="44">
        <v>382</v>
      </c>
      <c r="B109" s="44">
        <v>9479</v>
      </c>
      <c r="C109" s="44" t="s">
        <v>899</v>
      </c>
      <c r="D109" s="44" t="s">
        <v>857</v>
      </c>
      <c r="E109" s="45" t="s">
        <v>677</v>
      </c>
      <c r="F109" s="44" t="s">
        <v>984</v>
      </c>
      <c r="G109" s="44" t="s">
        <v>985</v>
      </c>
      <c r="H109" s="44" t="s">
        <v>132</v>
      </c>
      <c r="I109" s="44" t="s">
        <v>807</v>
      </c>
      <c r="J109" s="44" t="s">
        <v>86</v>
      </c>
      <c r="K109" s="44" t="s">
        <v>837</v>
      </c>
      <c r="L109" s="44" t="s">
        <v>860</v>
      </c>
      <c r="M109" s="44" t="s">
        <v>875</v>
      </c>
      <c r="N109" s="44" t="s">
        <v>136</v>
      </c>
      <c r="O109" s="44" t="s">
        <v>760</v>
      </c>
      <c r="P109" s="161">
        <v>1000</v>
      </c>
      <c r="Q109" s="169">
        <v>3.7454999999999998</v>
      </c>
      <c r="R109" s="179">
        <v>28506</v>
      </c>
      <c r="T109" s="159">
        <v>1067.692</v>
      </c>
      <c r="U109" s="171">
        <v>2.9E-5</v>
      </c>
      <c r="V109" s="171">
        <v>1.4826297197183E-2</v>
      </c>
      <c r="W109" s="171">
        <v>9.2733653961782E-3</v>
      </c>
    </row>
    <row r="110" spans="1:23" s="44" customFormat="1">
      <c r="A110" s="44">
        <v>382</v>
      </c>
      <c r="B110" s="44">
        <v>9479</v>
      </c>
      <c r="C110" s="44" t="s">
        <v>899</v>
      </c>
      <c r="D110" s="44" t="s">
        <v>857</v>
      </c>
      <c r="E110" s="45" t="s">
        <v>677</v>
      </c>
      <c r="F110" s="44" t="s">
        <v>900</v>
      </c>
      <c r="G110" s="44" t="s">
        <v>901</v>
      </c>
      <c r="H110" s="44" t="s">
        <v>132</v>
      </c>
      <c r="I110" s="44" t="s">
        <v>807</v>
      </c>
      <c r="J110" s="44" t="s">
        <v>86</v>
      </c>
      <c r="K110" s="44" t="s">
        <v>87</v>
      </c>
      <c r="L110" s="44" t="s">
        <v>765</v>
      </c>
      <c r="M110" s="44" t="s">
        <v>841</v>
      </c>
      <c r="N110" s="44" t="s">
        <v>136</v>
      </c>
      <c r="O110" s="44" t="s">
        <v>34</v>
      </c>
      <c r="P110" s="161">
        <v>897</v>
      </c>
      <c r="Q110" s="169">
        <v>3.19</v>
      </c>
      <c r="R110" s="179">
        <v>49771.5</v>
      </c>
      <c r="T110" s="159">
        <v>1424.1769999999999</v>
      </c>
      <c r="U110" s="171">
        <v>1.01E-4</v>
      </c>
      <c r="V110" s="171">
        <v>1.97765474175896E-2</v>
      </c>
      <c r="W110" s="171">
        <v>1.2369585476338501E-2</v>
      </c>
    </row>
    <row r="111" spans="1:23" s="44" customFormat="1">
      <c r="A111" s="44">
        <v>382</v>
      </c>
      <c r="B111" s="44">
        <v>9479</v>
      </c>
      <c r="C111" s="44" t="s">
        <v>902</v>
      </c>
      <c r="D111" s="44" t="s">
        <v>903</v>
      </c>
      <c r="E111" s="45" t="s">
        <v>677</v>
      </c>
      <c r="F111" s="44" t="s">
        <v>904</v>
      </c>
      <c r="G111" s="44" t="s">
        <v>905</v>
      </c>
      <c r="H111" s="44" t="s">
        <v>132</v>
      </c>
      <c r="I111" s="44" t="s">
        <v>807</v>
      </c>
      <c r="J111" s="44" t="s">
        <v>86</v>
      </c>
      <c r="K111" s="44" t="s">
        <v>906</v>
      </c>
      <c r="L111" s="44" t="s">
        <v>907</v>
      </c>
      <c r="M111" s="44" t="s">
        <v>875</v>
      </c>
      <c r="N111" s="44" t="s">
        <v>136</v>
      </c>
      <c r="O111" s="44" t="s">
        <v>908</v>
      </c>
      <c r="P111" s="161">
        <v>1510</v>
      </c>
      <c r="Q111" s="169">
        <v>2.0365000000000002</v>
      </c>
      <c r="R111" s="179">
        <v>3579</v>
      </c>
      <c r="T111" s="159">
        <v>110.05800000000001</v>
      </c>
      <c r="U111" s="171">
        <v>0</v>
      </c>
      <c r="V111" s="171">
        <v>1.5283037520357301E-3</v>
      </c>
      <c r="W111" s="171">
        <v>9.5590415735563703E-4</v>
      </c>
    </row>
    <row r="112" spans="1:23" s="44" customFormat="1">
      <c r="A112" s="44">
        <v>382</v>
      </c>
      <c r="B112" s="44">
        <v>9479</v>
      </c>
      <c r="C112" s="44" t="s">
        <v>912</v>
      </c>
      <c r="D112" s="44" t="s">
        <v>867</v>
      </c>
      <c r="E112" s="45" t="s">
        <v>677</v>
      </c>
      <c r="F112" s="44" t="s">
        <v>913</v>
      </c>
      <c r="G112" s="44" t="s">
        <v>914</v>
      </c>
      <c r="H112" s="44" t="s">
        <v>132</v>
      </c>
      <c r="I112" s="44" t="s">
        <v>807</v>
      </c>
      <c r="J112" s="44" t="s">
        <v>86</v>
      </c>
      <c r="K112" s="44" t="s">
        <v>915</v>
      </c>
      <c r="L112" s="44" t="s">
        <v>31</v>
      </c>
      <c r="M112" s="44" t="s">
        <v>855</v>
      </c>
      <c r="N112" s="44" t="s">
        <v>136</v>
      </c>
      <c r="O112" s="44" t="s">
        <v>34</v>
      </c>
      <c r="P112" s="161">
        <v>6300</v>
      </c>
      <c r="Q112" s="169">
        <v>3.19</v>
      </c>
      <c r="R112" s="179">
        <v>8514</v>
      </c>
      <c r="T112" s="159">
        <v>1711.059</v>
      </c>
      <c r="U112" s="171">
        <v>0</v>
      </c>
      <c r="V112" s="171">
        <v>2.37602769000856E-2</v>
      </c>
      <c r="W112" s="171">
        <v>1.48612783541619E-2</v>
      </c>
    </row>
    <row r="113" spans="1:23" s="44" customFormat="1">
      <c r="A113" s="44">
        <v>382</v>
      </c>
      <c r="B113" s="44">
        <v>9479</v>
      </c>
      <c r="C113" s="44" t="s">
        <v>866</v>
      </c>
      <c r="D113" s="44" t="s">
        <v>867</v>
      </c>
      <c r="E113" s="45" t="s">
        <v>677</v>
      </c>
      <c r="F113" s="44" t="s">
        <v>918</v>
      </c>
      <c r="G113" s="44" t="s">
        <v>919</v>
      </c>
      <c r="H113" s="44" t="s">
        <v>132</v>
      </c>
      <c r="I113" s="44" t="s">
        <v>807</v>
      </c>
      <c r="J113" s="44" t="s">
        <v>86</v>
      </c>
      <c r="K113" s="44" t="s">
        <v>87</v>
      </c>
      <c r="L113" s="44" t="s">
        <v>765</v>
      </c>
      <c r="M113" s="44" t="s">
        <v>841</v>
      </c>
      <c r="N113" s="44" t="s">
        <v>136</v>
      </c>
      <c r="O113" s="44" t="s">
        <v>34</v>
      </c>
      <c r="P113" s="161">
        <v>26830</v>
      </c>
      <c r="Q113" s="169">
        <v>3.19</v>
      </c>
      <c r="R113" s="179">
        <v>1695</v>
      </c>
      <c r="T113" s="159">
        <v>1450.712</v>
      </c>
      <c r="U113" s="171">
        <v>0</v>
      </c>
      <c r="V113" s="171">
        <v>2.0145018821356001E-2</v>
      </c>
      <c r="W113" s="171">
        <v>1.26000523231664E-2</v>
      </c>
    </row>
    <row r="114" spans="1:23" s="44" customFormat="1">
      <c r="A114" s="44">
        <v>382</v>
      </c>
      <c r="B114" s="44">
        <v>9479</v>
      </c>
      <c r="C114" s="44" t="s">
        <v>866</v>
      </c>
      <c r="D114" s="44" t="s">
        <v>867</v>
      </c>
      <c r="E114" s="45" t="s">
        <v>677</v>
      </c>
      <c r="F114" s="44" t="s">
        <v>986</v>
      </c>
      <c r="G114" s="44" t="s">
        <v>987</v>
      </c>
      <c r="H114" s="44" t="s">
        <v>132</v>
      </c>
      <c r="I114" s="44" t="s">
        <v>807</v>
      </c>
      <c r="J114" s="44" t="s">
        <v>86</v>
      </c>
      <c r="K114" s="44" t="s">
        <v>723</v>
      </c>
      <c r="L114" s="44" t="s">
        <v>718</v>
      </c>
      <c r="M114" s="44" t="s">
        <v>898</v>
      </c>
      <c r="N114" s="44" t="s">
        <v>136</v>
      </c>
      <c r="O114" s="44" t="s">
        <v>34</v>
      </c>
      <c r="P114" s="161">
        <v>1805</v>
      </c>
      <c r="Q114" s="169">
        <v>3.19</v>
      </c>
      <c r="R114" s="179">
        <v>9681</v>
      </c>
      <c r="T114" s="159">
        <v>557.42700000000002</v>
      </c>
      <c r="U114" s="171">
        <v>1.02E-4</v>
      </c>
      <c r="V114" s="171">
        <v>7.7406018361701303E-3</v>
      </c>
      <c r="W114" s="171">
        <v>4.84149401961078E-3</v>
      </c>
    </row>
    <row r="115" spans="1:23" s="44" customFormat="1">
      <c r="A115" s="44">
        <v>382</v>
      </c>
      <c r="B115" s="44">
        <v>9479</v>
      </c>
      <c r="C115" s="44" t="s">
        <v>866</v>
      </c>
      <c r="D115" s="44" t="s">
        <v>867</v>
      </c>
      <c r="E115" s="45" t="s">
        <v>677</v>
      </c>
      <c r="F115" s="44" t="s">
        <v>922</v>
      </c>
      <c r="G115" s="44" t="s">
        <v>923</v>
      </c>
      <c r="H115" s="44" t="s">
        <v>132</v>
      </c>
      <c r="I115" s="44" t="s">
        <v>807</v>
      </c>
      <c r="J115" s="44" t="s">
        <v>86</v>
      </c>
      <c r="K115" s="44" t="s">
        <v>87</v>
      </c>
      <c r="L115" s="44" t="s">
        <v>765</v>
      </c>
      <c r="M115" s="44" t="s">
        <v>875</v>
      </c>
      <c r="N115" s="44" t="s">
        <v>136</v>
      </c>
      <c r="O115" s="44" t="s">
        <v>34</v>
      </c>
      <c r="P115" s="161">
        <v>3440</v>
      </c>
      <c r="Q115" s="169">
        <v>3.19</v>
      </c>
      <c r="R115" s="179">
        <v>3601.75</v>
      </c>
      <c r="T115" s="159">
        <v>395.24200000000002</v>
      </c>
      <c r="U115" s="171">
        <v>0</v>
      </c>
      <c r="V115" s="171">
        <v>5.4884449142140997E-3</v>
      </c>
      <c r="W115" s="171">
        <v>3.4328433100594799E-3</v>
      </c>
    </row>
    <row r="116" spans="1:23" s="44" customFormat="1">
      <c r="A116" s="44">
        <v>382</v>
      </c>
      <c r="B116" s="44">
        <v>9479</v>
      </c>
      <c r="C116" s="44" t="s">
        <v>866</v>
      </c>
      <c r="D116" s="44" t="s">
        <v>867</v>
      </c>
      <c r="E116" s="45" t="s">
        <v>677</v>
      </c>
      <c r="F116" s="44" t="s">
        <v>924</v>
      </c>
      <c r="G116" s="44" t="s">
        <v>925</v>
      </c>
      <c r="H116" s="44" t="s">
        <v>132</v>
      </c>
      <c r="I116" s="44" t="s">
        <v>807</v>
      </c>
      <c r="J116" s="44" t="s">
        <v>86</v>
      </c>
      <c r="K116" s="44" t="s">
        <v>87</v>
      </c>
      <c r="L116" s="44" t="s">
        <v>765</v>
      </c>
      <c r="M116" s="44" t="s">
        <v>875</v>
      </c>
      <c r="N116" s="44" t="s">
        <v>136</v>
      </c>
      <c r="O116" s="44" t="s">
        <v>34</v>
      </c>
      <c r="P116" s="161">
        <v>730</v>
      </c>
      <c r="Q116" s="169">
        <v>3.19</v>
      </c>
      <c r="R116" s="179">
        <v>6506.38</v>
      </c>
      <c r="T116" s="159">
        <v>151.51400000000001</v>
      </c>
      <c r="U116" s="171">
        <v>1.9999999999999999E-6</v>
      </c>
      <c r="V116" s="171">
        <v>2.1039702116129998E-3</v>
      </c>
      <c r="W116" s="171">
        <v>1.3159647547513701E-3</v>
      </c>
    </row>
    <row r="117" spans="1:23" s="44" customFormat="1">
      <c r="A117" s="44">
        <v>382</v>
      </c>
      <c r="B117" s="44">
        <v>9479</v>
      </c>
      <c r="C117" s="44" t="s">
        <v>866</v>
      </c>
      <c r="D117" s="44" t="s">
        <v>867</v>
      </c>
      <c r="E117" s="45" t="s">
        <v>677</v>
      </c>
      <c r="F117" s="44" t="s">
        <v>926</v>
      </c>
      <c r="G117" s="44" t="s">
        <v>927</v>
      </c>
      <c r="H117" s="44" t="s">
        <v>132</v>
      </c>
      <c r="I117" s="44" t="s">
        <v>807</v>
      </c>
      <c r="J117" s="44" t="s">
        <v>86</v>
      </c>
      <c r="K117" s="44" t="s">
        <v>87</v>
      </c>
      <c r="L117" s="44" t="s">
        <v>31</v>
      </c>
      <c r="M117" s="44" t="s">
        <v>855</v>
      </c>
      <c r="N117" s="44" t="s">
        <v>136</v>
      </c>
      <c r="O117" s="44" t="s">
        <v>34</v>
      </c>
      <c r="P117" s="161">
        <v>7000</v>
      </c>
      <c r="Q117" s="169">
        <v>3.19</v>
      </c>
      <c r="R117" s="179">
        <v>4810.62</v>
      </c>
      <c r="T117" s="159">
        <v>1074.211</v>
      </c>
      <c r="U117" s="171">
        <v>0</v>
      </c>
      <c r="V117" s="171">
        <v>1.4916825002099799E-2</v>
      </c>
      <c r="W117" s="171">
        <v>9.3299875859496999E-3</v>
      </c>
    </row>
    <row r="118" spans="1:23" s="44" customFormat="1">
      <c r="A118" s="44">
        <v>382</v>
      </c>
      <c r="B118" s="44">
        <v>9479</v>
      </c>
      <c r="C118" s="44" t="s">
        <v>931</v>
      </c>
      <c r="D118" s="44" t="s">
        <v>932</v>
      </c>
      <c r="E118" s="45" t="s">
        <v>677</v>
      </c>
      <c r="F118" s="44" t="s">
        <v>935</v>
      </c>
      <c r="G118" s="44" t="s">
        <v>936</v>
      </c>
      <c r="H118" s="44" t="s">
        <v>132</v>
      </c>
      <c r="I118" s="44" t="s">
        <v>807</v>
      </c>
      <c r="J118" s="44" t="s">
        <v>86</v>
      </c>
      <c r="K118" s="44" t="s">
        <v>937</v>
      </c>
      <c r="L118" s="44" t="s">
        <v>765</v>
      </c>
      <c r="M118" s="44" t="s">
        <v>938</v>
      </c>
      <c r="N118" s="44" t="s">
        <v>136</v>
      </c>
      <c r="O118" s="44" t="s">
        <v>34</v>
      </c>
      <c r="P118" s="161">
        <v>6283</v>
      </c>
      <c r="Q118" s="169">
        <v>3.19</v>
      </c>
      <c r="R118" s="179">
        <v>7926</v>
      </c>
      <c r="T118" s="159">
        <v>1588.59</v>
      </c>
      <c r="U118" s="171">
        <v>0</v>
      </c>
      <c r="V118" s="171">
        <v>2.2059640469729101E-2</v>
      </c>
      <c r="W118" s="171">
        <v>1.3797585726460801E-2</v>
      </c>
    </row>
    <row r="119" spans="1:23" s="44" customFormat="1">
      <c r="A119" s="44">
        <v>382</v>
      </c>
      <c r="B119" s="44">
        <v>9479</v>
      </c>
      <c r="C119" s="44" t="s">
        <v>931</v>
      </c>
      <c r="D119" s="44" t="s">
        <v>932</v>
      </c>
      <c r="E119" s="45" t="s">
        <v>677</v>
      </c>
      <c r="F119" s="44" t="s">
        <v>939</v>
      </c>
      <c r="G119" s="44" t="s">
        <v>940</v>
      </c>
      <c r="H119" s="44" t="s">
        <v>132</v>
      </c>
      <c r="I119" s="44" t="s">
        <v>807</v>
      </c>
      <c r="J119" s="44" t="s">
        <v>86</v>
      </c>
      <c r="K119" s="44" t="s">
        <v>87</v>
      </c>
      <c r="L119" s="44" t="s">
        <v>718</v>
      </c>
      <c r="M119" s="44" t="s">
        <v>841</v>
      </c>
      <c r="N119" s="44" t="s">
        <v>136</v>
      </c>
      <c r="O119" s="44" t="s">
        <v>34</v>
      </c>
      <c r="P119" s="161">
        <v>883</v>
      </c>
      <c r="Q119" s="169">
        <v>3.19</v>
      </c>
      <c r="R119" s="179">
        <v>62713</v>
      </c>
      <c r="T119" s="159">
        <v>1766.481</v>
      </c>
      <c r="U119" s="171">
        <v>9.9999999999999995E-7</v>
      </c>
      <c r="V119" s="171">
        <v>2.4529888969849201E-2</v>
      </c>
      <c r="W119" s="171">
        <v>1.53426456059652E-2</v>
      </c>
    </row>
    <row r="120" spans="1:23" s="44" customFormat="1">
      <c r="A120" s="44">
        <v>382</v>
      </c>
      <c r="B120" s="44">
        <v>9479</v>
      </c>
      <c r="C120" s="44" t="s">
        <v>941</v>
      </c>
      <c r="D120" s="44" t="s">
        <v>942</v>
      </c>
      <c r="E120" s="45" t="s">
        <v>677</v>
      </c>
      <c r="F120" s="44" t="s">
        <v>988</v>
      </c>
      <c r="G120" s="44" t="s">
        <v>989</v>
      </c>
      <c r="H120" s="44" t="s">
        <v>132</v>
      </c>
      <c r="I120" s="44" t="s">
        <v>807</v>
      </c>
      <c r="J120" s="44" t="s">
        <v>86</v>
      </c>
      <c r="K120" s="44" t="s">
        <v>906</v>
      </c>
      <c r="L120" s="44" t="s">
        <v>718</v>
      </c>
      <c r="M120" s="44" t="s">
        <v>990</v>
      </c>
      <c r="N120" s="44" t="s">
        <v>136</v>
      </c>
      <c r="O120" s="44" t="s">
        <v>34</v>
      </c>
      <c r="P120" s="161">
        <v>2180</v>
      </c>
      <c r="Q120" s="169">
        <v>3.19</v>
      </c>
      <c r="R120" s="179">
        <v>14416</v>
      </c>
      <c r="T120" s="159">
        <v>1002.5170000000001</v>
      </c>
      <c r="U120" s="171">
        <v>6.8999999999999997E-5</v>
      </c>
      <c r="V120" s="171">
        <v>1.3921260797449601E-2</v>
      </c>
      <c r="W120" s="171">
        <v>8.7072946423042193E-3</v>
      </c>
    </row>
    <row r="121" spans="1:23" s="44" customFormat="1">
      <c r="A121" s="44">
        <v>382</v>
      </c>
      <c r="B121" s="44">
        <v>9479</v>
      </c>
      <c r="C121" s="44" t="s">
        <v>941</v>
      </c>
      <c r="D121" s="44" t="s">
        <v>942</v>
      </c>
      <c r="E121" s="45" t="s">
        <v>677</v>
      </c>
      <c r="F121" s="44" t="s">
        <v>943</v>
      </c>
      <c r="G121" s="44" t="s">
        <v>944</v>
      </c>
      <c r="H121" s="44" t="s">
        <v>132</v>
      </c>
      <c r="I121" s="44" t="s">
        <v>807</v>
      </c>
      <c r="J121" s="44" t="s">
        <v>86</v>
      </c>
      <c r="K121" s="44" t="s">
        <v>87</v>
      </c>
      <c r="L121" s="44" t="s">
        <v>765</v>
      </c>
      <c r="M121" s="44" t="s">
        <v>875</v>
      </c>
      <c r="N121" s="44" t="s">
        <v>136</v>
      </c>
      <c r="O121" s="44" t="s">
        <v>34</v>
      </c>
      <c r="P121" s="161">
        <v>7500</v>
      </c>
      <c r="Q121" s="169">
        <v>3.19</v>
      </c>
      <c r="R121" s="179">
        <v>5720</v>
      </c>
      <c r="T121" s="159">
        <v>1368.51</v>
      </c>
      <c r="U121" s="171">
        <v>0</v>
      </c>
      <c r="V121" s="171">
        <v>1.9003543724690101E-2</v>
      </c>
      <c r="W121" s="171">
        <v>1.1886096874868E-2</v>
      </c>
    </row>
    <row r="122" spans="1:23" s="44" customFormat="1">
      <c r="A122" s="44">
        <v>382</v>
      </c>
      <c r="B122" s="44">
        <v>11414</v>
      </c>
      <c r="C122" s="44" t="s">
        <v>847</v>
      </c>
      <c r="D122" s="44" t="s">
        <v>848</v>
      </c>
      <c r="E122" s="45" t="s">
        <v>129</v>
      </c>
      <c r="F122" s="44" t="s">
        <v>991</v>
      </c>
      <c r="G122" s="44" t="s">
        <v>992</v>
      </c>
      <c r="H122" s="44" t="s">
        <v>132</v>
      </c>
      <c r="I122" s="44" t="s">
        <v>807</v>
      </c>
      <c r="J122" s="44" t="s">
        <v>30</v>
      </c>
      <c r="K122" s="44" t="s">
        <v>202</v>
      </c>
      <c r="L122" s="44" t="s">
        <v>40</v>
      </c>
      <c r="M122" s="44" t="s">
        <v>949</v>
      </c>
      <c r="N122" s="44" t="s">
        <v>136</v>
      </c>
      <c r="O122" s="44" t="s">
        <v>43</v>
      </c>
      <c r="P122" s="161">
        <v>7200</v>
      </c>
      <c r="Q122" s="169">
        <v>1</v>
      </c>
      <c r="R122" s="179">
        <v>3812</v>
      </c>
      <c r="T122" s="159">
        <v>274.464</v>
      </c>
      <c r="U122" s="171">
        <v>1.2999999999999999E-4</v>
      </c>
      <c r="V122" s="171">
        <v>8.1450850274122397E-2</v>
      </c>
      <c r="W122" s="171">
        <v>1.3838721335575999E-2</v>
      </c>
    </row>
    <row r="123" spans="1:23" s="44" customFormat="1">
      <c r="A123" s="44">
        <v>382</v>
      </c>
      <c r="B123" s="44">
        <v>11414</v>
      </c>
      <c r="C123" s="44" t="s">
        <v>816</v>
      </c>
      <c r="D123" s="44" t="s">
        <v>817</v>
      </c>
      <c r="E123" s="45" t="s">
        <v>129</v>
      </c>
      <c r="F123" s="44" t="s">
        <v>993</v>
      </c>
      <c r="G123" s="44" t="s">
        <v>994</v>
      </c>
      <c r="H123" s="44" t="s">
        <v>132</v>
      </c>
      <c r="I123" s="44" t="s">
        <v>807</v>
      </c>
      <c r="J123" s="44" t="s">
        <v>30</v>
      </c>
      <c r="K123" s="44" t="s">
        <v>87</v>
      </c>
      <c r="L123" s="44" t="s">
        <v>40</v>
      </c>
      <c r="M123" s="44" t="s">
        <v>808</v>
      </c>
      <c r="N123" s="44" t="s">
        <v>136</v>
      </c>
      <c r="O123" s="44" t="s">
        <v>43</v>
      </c>
      <c r="P123" s="161">
        <v>7255</v>
      </c>
      <c r="Q123" s="169">
        <v>1</v>
      </c>
      <c r="R123" s="179">
        <v>8591</v>
      </c>
      <c r="T123" s="159">
        <v>623.27700000000004</v>
      </c>
      <c r="U123" s="171">
        <v>7.2999999999999999E-5</v>
      </c>
      <c r="V123" s="171">
        <v>0.18496577211891799</v>
      </c>
      <c r="W123" s="171">
        <v>3.1426188534051297E-2</v>
      </c>
    </row>
    <row r="124" spans="1:23" s="44" customFormat="1">
      <c r="A124" s="44">
        <v>382</v>
      </c>
      <c r="B124" s="44">
        <v>11414</v>
      </c>
      <c r="C124" s="44" t="s">
        <v>816</v>
      </c>
      <c r="D124" s="44" t="s">
        <v>817</v>
      </c>
      <c r="E124" s="45" t="s">
        <v>129</v>
      </c>
      <c r="F124" s="44" t="s">
        <v>995</v>
      </c>
      <c r="G124" s="44" t="s">
        <v>996</v>
      </c>
      <c r="H124" s="44" t="s">
        <v>132</v>
      </c>
      <c r="I124" s="44" t="s">
        <v>807</v>
      </c>
      <c r="J124" s="44" t="s">
        <v>30</v>
      </c>
      <c r="K124" s="44" t="s">
        <v>87</v>
      </c>
      <c r="L124" s="44" t="s">
        <v>40</v>
      </c>
      <c r="M124" s="44" t="s">
        <v>841</v>
      </c>
      <c r="N124" s="44" t="s">
        <v>136</v>
      </c>
      <c r="O124" s="44" t="s">
        <v>43</v>
      </c>
      <c r="P124" s="161">
        <v>41470</v>
      </c>
      <c r="Q124" s="169">
        <v>1</v>
      </c>
      <c r="R124" s="179">
        <v>2567</v>
      </c>
      <c r="T124" s="159">
        <v>1064.5350000000001</v>
      </c>
      <c r="U124" s="171">
        <v>1.0900000000000001E-4</v>
      </c>
      <c r="V124" s="171">
        <v>0.31591492054141102</v>
      </c>
      <c r="W124" s="171">
        <v>5.3674805559545999E-2</v>
      </c>
    </row>
    <row r="125" spans="1:23" s="44" customFormat="1">
      <c r="A125" s="44">
        <v>382</v>
      </c>
      <c r="B125" s="44">
        <v>11414</v>
      </c>
      <c r="C125" s="44" t="s">
        <v>816</v>
      </c>
      <c r="D125" s="44" t="s">
        <v>817</v>
      </c>
      <c r="E125" s="45" t="s">
        <v>129</v>
      </c>
      <c r="F125" s="44" t="s">
        <v>997</v>
      </c>
      <c r="G125" s="44" t="s">
        <v>998</v>
      </c>
      <c r="H125" s="44" t="s">
        <v>132</v>
      </c>
      <c r="I125" s="44" t="s">
        <v>807</v>
      </c>
      <c r="J125" s="44" t="s">
        <v>30</v>
      </c>
      <c r="K125" s="44" t="s">
        <v>757</v>
      </c>
      <c r="L125" s="44" t="s">
        <v>40</v>
      </c>
      <c r="M125" s="44" t="s">
        <v>891</v>
      </c>
      <c r="N125" s="44" t="s">
        <v>136</v>
      </c>
      <c r="O125" s="44" t="s">
        <v>43</v>
      </c>
      <c r="P125" s="161">
        <v>2951</v>
      </c>
      <c r="Q125" s="169">
        <v>1</v>
      </c>
      <c r="R125" s="179">
        <v>8313</v>
      </c>
      <c r="T125" s="159">
        <v>245.31700000000001</v>
      </c>
      <c r="U125" s="171">
        <v>2.0100000000000001E-4</v>
      </c>
      <c r="V125" s="171">
        <v>7.2800979727331405E-2</v>
      </c>
      <c r="W125" s="171">
        <v>1.23690847672285E-2</v>
      </c>
    </row>
    <row r="126" spans="1:23" s="44" customFormat="1">
      <c r="A126" s="44">
        <v>382</v>
      </c>
      <c r="B126" s="44">
        <v>11414</v>
      </c>
      <c r="C126" s="44" t="s">
        <v>833</v>
      </c>
      <c r="D126" s="44" t="s">
        <v>834</v>
      </c>
      <c r="E126" s="45" t="s">
        <v>129</v>
      </c>
      <c r="F126" s="44" t="s">
        <v>839</v>
      </c>
      <c r="G126" s="44" t="s">
        <v>840</v>
      </c>
      <c r="H126" s="44" t="s">
        <v>132</v>
      </c>
      <c r="I126" s="44" t="s">
        <v>807</v>
      </c>
      <c r="J126" s="44" t="s">
        <v>30</v>
      </c>
      <c r="K126" s="44" t="s">
        <v>87</v>
      </c>
      <c r="L126" s="44" t="s">
        <v>40</v>
      </c>
      <c r="M126" s="44" t="s">
        <v>841</v>
      </c>
      <c r="N126" s="44" t="s">
        <v>136</v>
      </c>
      <c r="O126" s="44" t="s">
        <v>43</v>
      </c>
      <c r="P126" s="161">
        <v>4810</v>
      </c>
      <c r="Q126" s="169">
        <v>1</v>
      </c>
      <c r="R126" s="179">
        <v>24160</v>
      </c>
      <c r="T126" s="159">
        <v>1162.096</v>
      </c>
      <c r="U126" s="171">
        <v>1.64E-4</v>
      </c>
      <c r="V126" s="171">
        <v>0.34486747733821699</v>
      </c>
      <c r="W126" s="171">
        <v>5.8593923826758702E-2</v>
      </c>
    </row>
    <row r="127" spans="1:23" s="44" customFormat="1">
      <c r="A127" s="44">
        <v>382</v>
      </c>
      <c r="B127" s="44">
        <v>15404</v>
      </c>
      <c r="C127" s="44" t="s">
        <v>803</v>
      </c>
      <c r="D127" s="44" t="s">
        <v>804</v>
      </c>
      <c r="E127" s="45" t="s">
        <v>129</v>
      </c>
      <c r="F127" s="44" t="s">
        <v>999</v>
      </c>
      <c r="G127" s="44" t="s">
        <v>1000</v>
      </c>
      <c r="H127" s="44" t="s">
        <v>132</v>
      </c>
      <c r="I127" s="44" t="s">
        <v>807</v>
      </c>
      <c r="J127" s="44" t="s">
        <v>30</v>
      </c>
      <c r="K127" s="44" t="s">
        <v>87</v>
      </c>
      <c r="L127" s="44" t="s">
        <v>40</v>
      </c>
      <c r="M127" s="44" t="s">
        <v>841</v>
      </c>
      <c r="N127" s="44" t="s">
        <v>136</v>
      </c>
      <c r="O127" s="44" t="s">
        <v>43</v>
      </c>
      <c r="P127" s="161">
        <v>49825</v>
      </c>
      <c r="Q127" s="169">
        <v>1</v>
      </c>
      <c r="R127" s="179">
        <v>9445</v>
      </c>
      <c r="T127" s="159">
        <v>4705.9709999999995</v>
      </c>
      <c r="U127" s="171">
        <v>5.71E-4</v>
      </c>
      <c r="V127" s="171">
        <v>0.125432749293721</v>
      </c>
      <c r="W127" s="171">
        <v>0.123336558505323</v>
      </c>
    </row>
    <row r="128" spans="1:23" s="44" customFormat="1">
      <c r="A128" s="44">
        <v>382</v>
      </c>
      <c r="B128" s="44">
        <v>15404</v>
      </c>
      <c r="C128" s="44" t="s">
        <v>861</v>
      </c>
      <c r="D128" s="44" t="s">
        <v>862</v>
      </c>
      <c r="E128" s="45" t="s">
        <v>677</v>
      </c>
      <c r="F128" s="44" t="s">
        <v>1001</v>
      </c>
      <c r="G128" s="44" t="s">
        <v>1002</v>
      </c>
      <c r="H128" s="44" t="s">
        <v>132</v>
      </c>
      <c r="I128" s="44" t="s">
        <v>807</v>
      </c>
      <c r="J128" s="44" t="s">
        <v>30</v>
      </c>
      <c r="K128" s="44" t="s">
        <v>87</v>
      </c>
      <c r="L128" s="44" t="s">
        <v>40</v>
      </c>
      <c r="M128" s="44" t="s">
        <v>841</v>
      </c>
      <c r="N128" s="44" t="s">
        <v>136</v>
      </c>
      <c r="O128" s="44" t="s">
        <v>43</v>
      </c>
      <c r="P128" s="161">
        <v>2005</v>
      </c>
      <c r="Q128" s="169">
        <v>1</v>
      </c>
      <c r="R128" s="179">
        <v>234970</v>
      </c>
      <c r="T128" s="159">
        <v>4711.1490000000003</v>
      </c>
      <c r="U128" s="171">
        <v>6.6500000000000001E-4</v>
      </c>
      <c r="V128" s="171">
        <v>0.12557074348594699</v>
      </c>
      <c r="W128" s="171">
        <v>0.123472246584064</v>
      </c>
    </row>
    <row r="129" spans="1:23" s="44" customFormat="1">
      <c r="A129" s="44">
        <v>382</v>
      </c>
      <c r="B129" s="44">
        <v>15404</v>
      </c>
      <c r="C129" s="44" t="s">
        <v>816</v>
      </c>
      <c r="D129" s="44" t="s">
        <v>817</v>
      </c>
      <c r="E129" s="45" t="s">
        <v>129</v>
      </c>
      <c r="F129" s="44" t="s">
        <v>995</v>
      </c>
      <c r="G129" s="44" t="s">
        <v>996</v>
      </c>
      <c r="H129" s="44" t="s">
        <v>132</v>
      </c>
      <c r="I129" s="44" t="s">
        <v>807</v>
      </c>
      <c r="J129" s="44" t="s">
        <v>30</v>
      </c>
      <c r="K129" s="44" t="s">
        <v>87</v>
      </c>
      <c r="L129" s="44" t="s">
        <v>40</v>
      </c>
      <c r="M129" s="44" t="s">
        <v>841</v>
      </c>
      <c r="N129" s="44" t="s">
        <v>136</v>
      </c>
      <c r="O129" s="44" t="s">
        <v>43</v>
      </c>
      <c r="P129" s="161">
        <v>183703</v>
      </c>
      <c r="Q129" s="169">
        <v>1</v>
      </c>
      <c r="R129" s="179">
        <v>2567</v>
      </c>
      <c r="T129" s="159">
        <v>4715.6559999999999</v>
      </c>
      <c r="U129" s="171">
        <v>4.8500000000000003E-4</v>
      </c>
      <c r="V129" s="171">
        <v>0.12569088645787199</v>
      </c>
      <c r="W129" s="171">
        <v>0.123590381766218</v>
      </c>
    </row>
    <row r="130" spans="1:23" s="44" customFormat="1">
      <c r="A130" s="44">
        <v>382</v>
      </c>
      <c r="B130" s="44">
        <v>15404</v>
      </c>
      <c r="C130" s="44" t="s">
        <v>1003</v>
      </c>
      <c r="D130" s="44" t="s">
        <v>1004</v>
      </c>
      <c r="E130" s="45" t="s">
        <v>129</v>
      </c>
      <c r="F130" s="44" t="s">
        <v>1005</v>
      </c>
      <c r="G130" s="44" t="s">
        <v>1006</v>
      </c>
      <c r="H130" s="44" t="s">
        <v>132</v>
      </c>
      <c r="I130" s="44" t="s">
        <v>807</v>
      </c>
      <c r="J130" s="44" t="s">
        <v>30</v>
      </c>
      <c r="K130" s="44" t="s">
        <v>87</v>
      </c>
      <c r="L130" s="44" t="s">
        <v>40</v>
      </c>
      <c r="M130" s="44" t="s">
        <v>875</v>
      </c>
      <c r="N130" s="44" t="s">
        <v>136</v>
      </c>
      <c r="O130" s="44" t="s">
        <v>43</v>
      </c>
      <c r="P130" s="161">
        <v>76041</v>
      </c>
      <c r="Q130" s="169">
        <v>1</v>
      </c>
      <c r="R130" s="179">
        <v>6187</v>
      </c>
      <c r="T130" s="159">
        <v>4704.6570000000002</v>
      </c>
      <c r="U130" s="171">
        <v>4.7530000000000003E-3</v>
      </c>
      <c r="V130" s="171">
        <v>0.125397710536618</v>
      </c>
      <c r="W130" s="171">
        <v>0.123302105304386</v>
      </c>
    </row>
    <row r="131" spans="1:23" s="44" customFormat="1">
      <c r="A131" s="44">
        <v>382</v>
      </c>
      <c r="B131" s="44">
        <v>15404</v>
      </c>
      <c r="C131" s="44" t="s">
        <v>829</v>
      </c>
      <c r="D131" s="44" t="s">
        <v>830</v>
      </c>
      <c r="E131" s="45" t="s">
        <v>129</v>
      </c>
      <c r="F131" s="44" t="s">
        <v>1007</v>
      </c>
      <c r="G131" s="44" t="s">
        <v>1008</v>
      </c>
      <c r="H131" s="44" t="s">
        <v>132</v>
      </c>
      <c r="I131" s="44" t="s">
        <v>807</v>
      </c>
      <c r="J131" s="44" t="s">
        <v>30</v>
      </c>
      <c r="K131" s="44" t="s">
        <v>87</v>
      </c>
      <c r="L131" s="44" t="s">
        <v>40</v>
      </c>
      <c r="M131" s="44" t="s">
        <v>841</v>
      </c>
      <c r="N131" s="44" t="s">
        <v>136</v>
      </c>
      <c r="O131" s="44" t="s">
        <v>43</v>
      </c>
      <c r="P131" s="161">
        <v>43053</v>
      </c>
      <c r="Q131" s="169">
        <v>1</v>
      </c>
      <c r="R131" s="179">
        <v>10950</v>
      </c>
      <c r="T131" s="159">
        <v>4714.3029999999999</v>
      </c>
      <c r="U131" s="171">
        <v>6.29E-4</v>
      </c>
      <c r="V131" s="171">
        <v>0.12565483671622801</v>
      </c>
      <c r="W131" s="171">
        <v>0.123554934475981</v>
      </c>
    </row>
    <row r="132" spans="1:23" s="44" customFormat="1">
      <c r="A132" s="44">
        <v>382</v>
      </c>
      <c r="B132" s="44">
        <v>15404</v>
      </c>
      <c r="C132" s="44" t="s">
        <v>833</v>
      </c>
      <c r="D132" s="44" t="s">
        <v>834</v>
      </c>
      <c r="E132" s="45" t="s">
        <v>129</v>
      </c>
      <c r="F132" s="44" t="s">
        <v>839</v>
      </c>
      <c r="G132" s="44" t="s">
        <v>840</v>
      </c>
      <c r="H132" s="44" t="s">
        <v>132</v>
      </c>
      <c r="I132" s="44" t="s">
        <v>807</v>
      </c>
      <c r="J132" s="44" t="s">
        <v>30</v>
      </c>
      <c r="K132" s="44" t="s">
        <v>87</v>
      </c>
      <c r="L132" s="44" t="s">
        <v>40</v>
      </c>
      <c r="M132" s="44" t="s">
        <v>841</v>
      </c>
      <c r="N132" s="44" t="s">
        <v>136</v>
      </c>
      <c r="O132" s="44" t="s">
        <v>43</v>
      </c>
      <c r="P132" s="161">
        <v>19457</v>
      </c>
      <c r="Q132" s="169">
        <v>1</v>
      </c>
      <c r="R132" s="179">
        <v>24160</v>
      </c>
      <c r="T132" s="159">
        <v>4700.8109999999997</v>
      </c>
      <c r="U132" s="171">
        <v>6.6299999999999996E-4</v>
      </c>
      <c r="V132" s="171">
        <v>0.12529521354953399</v>
      </c>
      <c r="W132" s="171">
        <v>0.123201321213188</v>
      </c>
    </row>
    <row r="133" spans="1:23" s="44" customFormat="1">
      <c r="A133" s="44">
        <v>382</v>
      </c>
      <c r="B133" s="44">
        <v>15404</v>
      </c>
      <c r="C133" s="44" t="s">
        <v>847</v>
      </c>
      <c r="D133" s="44" t="s">
        <v>848</v>
      </c>
      <c r="E133" s="45" t="s">
        <v>129</v>
      </c>
      <c r="F133" s="44" t="s">
        <v>1009</v>
      </c>
      <c r="G133" s="44" t="s">
        <v>1010</v>
      </c>
      <c r="H133" s="44" t="s">
        <v>132</v>
      </c>
      <c r="I133" s="44" t="s">
        <v>807</v>
      </c>
      <c r="J133" s="44" t="s">
        <v>30</v>
      </c>
      <c r="K133" s="44" t="s">
        <v>87</v>
      </c>
      <c r="L133" s="44" t="s">
        <v>40</v>
      </c>
      <c r="M133" s="44" t="s">
        <v>841</v>
      </c>
      <c r="N133" s="44" t="s">
        <v>136</v>
      </c>
      <c r="O133" s="44" t="s">
        <v>43</v>
      </c>
      <c r="P133" s="161">
        <v>17666</v>
      </c>
      <c r="Q133" s="169">
        <v>1</v>
      </c>
      <c r="R133" s="179">
        <v>25810</v>
      </c>
      <c r="T133" s="159">
        <v>4559.5950000000003</v>
      </c>
      <c r="U133" s="171">
        <v>4.4099999999999999E-4</v>
      </c>
      <c r="V133" s="171">
        <v>0.121531232546906</v>
      </c>
      <c r="W133" s="171">
        <v>0.119500242621214</v>
      </c>
    </row>
    <row r="134" spans="1:23" s="44" customFormat="1">
      <c r="A134" s="44">
        <v>382</v>
      </c>
      <c r="B134" s="44">
        <v>15404</v>
      </c>
      <c r="C134" s="44" t="s">
        <v>876</v>
      </c>
      <c r="D134" s="44" t="s">
        <v>877</v>
      </c>
      <c r="E134" s="45" t="s">
        <v>677</v>
      </c>
      <c r="F134" s="44" t="s">
        <v>965</v>
      </c>
      <c r="G134" s="44" t="s">
        <v>879</v>
      </c>
      <c r="H134" s="44" t="s">
        <v>132</v>
      </c>
      <c r="I134" s="44" t="s">
        <v>807</v>
      </c>
      <c r="J134" s="44" t="s">
        <v>86</v>
      </c>
      <c r="K134" s="44" t="s">
        <v>87</v>
      </c>
      <c r="L134" s="44" t="s">
        <v>40</v>
      </c>
      <c r="M134" s="44" t="s">
        <v>841</v>
      </c>
      <c r="N134" s="44" t="s">
        <v>136</v>
      </c>
      <c r="O134" s="44" t="s">
        <v>43</v>
      </c>
      <c r="P134" s="161">
        <v>107609</v>
      </c>
      <c r="Q134" s="169">
        <v>1</v>
      </c>
      <c r="R134" s="179">
        <v>4373</v>
      </c>
      <c r="T134" s="159">
        <v>4705.7420000000002</v>
      </c>
      <c r="U134" s="171">
        <v>6.0999999999999999E-5</v>
      </c>
      <c r="V134" s="171">
        <v>0.12542662741317301</v>
      </c>
      <c r="W134" s="171">
        <v>0.123330538931626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116</v>
      </c>
      <c r="E1" s="22" t="s">
        <v>117</v>
      </c>
      <c r="F1" s="22" t="s">
        <v>1011</v>
      </c>
      <c r="G1" s="22" t="s">
        <v>4</v>
      </c>
      <c r="H1" s="22" t="s">
        <v>118</v>
      </c>
      <c r="I1" s="22" t="s">
        <v>5</v>
      </c>
      <c r="J1" s="22" t="s">
        <v>6</v>
      </c>
      <c r="K1" s="22" t="s">
        <v>7</v>
      </c>
      <c r="L1" s="22" t="s">
        <v>126</v>
      </c>
      <c r="M1" s="22" t="s">
        <v>8</v>
      </c>
      <c r="N1" s="22" t="s">
        <v>802</v>
      </c>
      <c r="O1" s="22" t="s">
        <v>120</v>
      </c>
      <c r="P1" s="22" t="s">
        <v>11</v>
      </c>
      <c r="Q1" s="22" t="s">
        <v>17</v>
      </c>
      <c r="R1" s="168" t="s">
        <v>18</v>
      </c>
      <c r="S1" s="174" t="s">
        <v>19</v>
      </c>
      <c r="T1" s="22" t="s">
        <v>20</v>
      </c>
      <c r="U1" s="170" t="s">
        <v>23</v>
      </c>
      <c r="V1" s="170" t="s">
        <v>24</v>
      </c>
      <c r="W1" s="170" t="s">
        <v>25</v>
      </c>
    </row>
    <row r="2" spans="1:23">
      <c r="A2" s="21">
        <v>382</v>
      </c>
      <c r="B2" s="21">
        <v>382</v>
      </c>
      <c r="C2" s="21" t="s">
        <v>902</v>
      </c>
      <c r="D2" s="21" t="s">
        <v>903</v>
      </c>
      <c r="E2" s="21" t="s">
        <v>677</v>
      </c>
      <c r="F2" s="21" t="s">
        <v>1012</v>
      </c>
      <c r="G2" s="21" t="s">
        <v>1013</v>
      </c>
      <c r="H2" s="21" t="s">
        <v>132</v>
      </c>
      <c r="I2" s="21" t="s">
        <v>1014</v>
      </c>
      <c r="J2" s="21" t="s">
        <v>86</v>
      </c>
      <c r="K2" s="21" t="s">
        <v>87</v>
      </c>
      <c r="L2" s="5" t="s">
        <v>134</v>
      </c>
      <c r="M2" s="21" t="s">
        <v>31</v>
      </c>
      <c r="N2" s="23" t="s">
        <v>888</v>
      </c>
      <c r="O2" s="23" t="s">
        <v>136</v>
      </c>
      <c r="P2" s="21" t="s">
        <v>34</v>
      </c>
      <c r="Q2" s="163">
        <v>16550</v>
      </c>
      <c r="R2" s="180">
        <v>3.19</v>
      </c>
      <c r="S2" s="182">
        <v>43706.879999999997</v>
      </c>
      <c r="T2" s="163">
        <v>23074.829000000002</v>
      </c>
      <c r="U2" s="181">
        <v>3.2810000000000001E-3</v>
      </c>
      <c r="V2" s="181">
        <v>0.20830335467220501</v>
      </c>
      <c r="W2" s="181">
        <v>7.1200082655346998E-3</v>
      </c>
    </row>
    <row r="3" spans="1:23">
      <c r="A3" s="21">
        <v>382</v>
      </c>
      <c r="B3" s="21">
        <v>382</v>
      </c>
      <c r="C3" s="21" t="s">
        <v>1015</v>
      </c>
      <c r="D3" s="21" t="s">
        <v>1016</v>
      </c>
      <c r="E3" s="21" t="s">
        <v>129</v>
      </c>
      <c r="F3" s="21" t="s">
        <v>1017</v>
      </c>
      <c r="G3" s="21" t="s">
        <v>1018</v>
      </c>
      <c r="H3" s="21" t="s">
        <v>132</v>
      </c>
      <c r="I3" s="21" t="s">
        <v>567</v>
      </c>
      <c r="J3" s="21" t="s">
        <v>30</v>
      </c>
      <c r="K3" s="21" t="s">
        <v>30</v>
      </c>
      <c r="L3" s="5" t="s">
        <v>134</v>
      </c>
      <c r="M3" s="21" t="s">
        <v>40</v>
      </c>
      <c r="N3" s="23" t="s">
        <v>1019</v>
      </c>
      <c r="O3" s="23" t="s">
        <v>1020</v>
      </c>
      <c r="P3" s="21" t="s">
        <v>43</v>
      </c>
      <c r="Q3" s="163">
        <v>7395360.0499999998</v>
      </c>
      <c r="R3" s="180">
        <v>1</v>
      </c>
      <c r="S3" s="182">
        <v>111.9</v>
      </c>
      <c r="T3" s="163">
        <v>8275.4079999999994</v>
      </c>
      <c r="U3" s="181">
        <v>2.3883000000000001E-2</v>
      </c>
      <c r="V3" s="181">
        <v>7.4704572840683298E-2</v>
      </c>
      <c r="W3" s="181">
        <v>2.55347388397042E-3</v>
      </c>
    </row>
    <row r="4" spans="1:23">
      <c r="A4" s="21">
        <v>382</v>
      </c>
      <c r="B4" s="21">
        <v>382</v>
      </c>
      <c r="C4" s="21" t="s">
        <v>1021</v>
      </c>
      <c r="D4" s="21" t="s">
        <v>1022</v>
      </c>
      <c r="E4" s="21" t="s">
        <v>677</v>
      </c>
      <c r="F4" s="21" t="s">
        <v>1023</v>
      </c>
      <c r="G4" s="21" t="s">
        <v>1024</v>
      </c>
      <c r="H4" s="21" t="s">
        <v>132</v>
      </c>
      <c r="I4" s="21" t="s">
        <v>567</v>
      </c>
      <c r="J4" s="21" t="s">
        <v>86</v>
      </c>
      <c r="K4" s="21" t="s">
        <v>723</v>
      </c>
      <c r="L4" s="5" t="s">
        <v>134</v>
      </c>
      <c r="M4" s="21" t="s">
        <v>31</v>
      </c>
      <c r="N4" s="23" t="s">
        <v>898</v>
      </c>
      <c r="O4" s="23" t="s">
        <v>136</v>
      </c>
      <c r="P4" s="21" t="s">
        <v>34</v>
      </c>
      <c r="Q4" s="163">
        <v>25762.48</v>
      </c>
      <c r="R4" s="180">
        <v>3.19</v>
      </c>
      <c r="S4" s="182">
        <v>16382</v>
      </c>
      <c r="T4" s="163">
        <v>13463.106</v>
      </c>
      <c r="U4" s="181">
        <v>0.153476</v>
      </c>
      <c r="V4" s="181">
        <v>0.12153547136022499</v>
      </c>
      <c r="W4" s="181">
        <v>4.1541988702111197E-3</v>
      </c>
    </row>
    <row r="5" spans="1:23">
      <c r="A5" s="21">
        <v>382</v>
      </c>
      <c r="B5" s="21">
        <v>382</v>
      </c>
      <c r="C5" s="21" t="s">
        <v>1025</v>
      </c>
      <c r="D5" s="21" t="s">
        <v>1026</v>
      </c>
      <c r="E5" s="21" t="s">
        <v>677</v>
      </c>
      <c r="F5" s="21" t="s">
        <v>1027</v>
      </c>
      <c r="G5" s="21" t="s">
        <v>1028</v>
      </c>
      <c r="H5" s="21" t="s">
        <v>132</v>
      </c>
      <c r="I5" s="21" t="s">
        <v>567</v>
      </c>
      <c r="J5" s="21" t="s">
        <v>86</v>
      </c>
      <c r="K5" s="21" t="s">
        <v>1029</v>
      </c>
      <c r="L5" s="5" t="s">
        <v>134</v>
      </c>
      <c r="M5" s="21" t="s">
        <v>31</v>
      </c>
      <c r="N5" s="23" t="s">
        <v>855</v>
      </c>
      <c r="O5" s="23" t="s">
        <v>136</v>
      </c>
      <c r="P5" s="21" t="s">
        <v>1030</v>
      </c>
      <c r="Q5" s="163">
        <v>210000</v>
      </c>
      <c r="R5" s="180">
        <v>4.29</v>
      </c>
      <c r="S5" s="182">
        <v>890.63</v>
      </c>
      <c r="T5" s="163">
        <v>8023.6859999999997</v>
      </c>
      <c r="U5" s="181">
        <v>0</v>
      </c>
      <c r="V5" s="181">
        <v>7.2432201303166202E-2</v>
      </c>
      <c r="W5" s="181">
        <v>2.4758020473600699E-3</v>
      </c>
    </row>
    <row r="6" spans="1:23">
      <c r="A6" s="21">
        <v>382</v>
      </c>
      <c r="B6" s="21">
        <v>382</v>
      </c>
      <c r="C6" s="21" t="s">
        <v>1031</v>
      </c>
      <c r="D6" s="21" t="s">
        <v>1032</v>
      </c>
      <c r="E6" s="21" t="s">
        <v>677</v>
      </c>
      <c r="F6" s="21" t="s">
        <v>1033</v>
      </c>
      <c r="G6" s="21" t="s">
        <v>1034</v>
      </c>
      <c r="H6" s="21" t="s">
        <v>132</v>
      </c>
      <c r="I6" s="21" t="s">
        <v>1014</v>
      </c>
      <c r="J6" s="21" t="s">
        <v>86</v>
      </c>
      <c r="K6" s="21" t="s">
        <v>87</v>
      </c>
      <c r="L6" s="5" t="s">
        <v>134</v>
      </c>
      <c r="M6" s="21" t="s">
        <v>31</v>
      </c>
      <c r="N6" s="23" t="s">
        <v>888</v>
      </c>
      <c r="O6" s="23" t="s">
        <v>136</v>
      </c>
      <c r="P6" s="21" t="s">
        <v>34</v>
      </c>
      <c r="Q6" s="163">
        <v>4539.28</v>
      </c>
      <c r="R6" s="180">
        <v>3.19</v>
      </c>
      <c r="S6" s="182">
        <v>177522.12</v>
      </c>
      <c r="T6" s="163">
        <v>25705.741000000002</v>
      </c>
      <c r="U6" s="181">
        <v>0</v>
      </c>
      <c r="V6" s="181">
        <v>0.23205338537599399</v>
      </c>
      <c r="W6" s="181">
        <v>7.9318070730180403E-3</v>
      </c>
    </row>
    <row r="7" spans="1:23">
      <c r="A7" s="21">
        <v>382</v>
      </c>
      <c r="B7" s="21">
        <v>382</v>
      </c>
      <c r="C7" s="21" t="s">
        <v>1035</v>
      </c>
      <c r="D7" s="21" t="s">
        <v>1036</v>
      </c>
      <c r="E7" s="21" t="s">
        <v>677</v>
      </c>
      <c r="F7" s="21" t="s">
        <v>1037</v>
      </c>
      <c r="G7" s="21" t="s">
        <v>1038</v>
      </c>
      <c r="H7" s="21" t="s">
        <v>132</v>
      </c>
      <c r="I7" s="21" t="s">
        <v>1014</v>
      </c>
      <c r="J7" s="21" t="s">
        <v>86</v>
      </c>
      <c r="K7" s="21" t="s">
        <v>87</v>
      </c>
      <c r="L7" s="5" t="s">
        <v>134</v>
      </c>
      <c r="M7" s="21" t="s">
        <v>31</v>
      </c>
      <c r="N7" s="23" t="s">
        <v>888</v>
      </c>
      <c r="O7" s="23" t="s">
        <v>136</v>
      </c>
      <c r="P7" s="21" t="s">
        <v>34</v>
      </c>
      <c r="Q7" s="163">
        <v>378000</v>
      </c>
      <c r="R7" s="180">
        <v>3.19</v>
      </c>
      <c r="S7" s="182">
        <v>1876</v>
      </c>
      <c r="T7" s="163">
        <v>22621.183000000001</v>
      </c>
      <c r="U7" s="181">
        <v>2.9E-5</v>
      </c>
      <c r="V7" s="181">
        <v>0.204208161018128</v>
      </c>
      <c r="W7" s="181">
        <v>6.9800306222947096E-3</v>
      </c>
    </row>
    <row r="8" spans="1:23">
      <c r="A8" s="21">
        <v>382</v>
      </c>
      <c r="B8" s="21">
        <v>382</v>
      </c>
      <c r="C8" s="21" t="s">
        <v>876</v>
      </c>
      <c r="D8" s="21" t="s">
        <v>877</v>
      </c>
      <c r="E8" s="21" t="s">
        <v>677</v>
      </c>
      <c r="F8" s="21" t="s">
        <v>1039</v>
      </c>
      <c r="G8" s="21" t="s">
        <v>1040</v>
      </c>
      <c r="H8" s="21" t="s">
        <v>132</v>
      </c>
      <c r="I8" s="21" t="s">
        <v>1014</v>
      </c>
      <c r="J8" s="21" t="s">
        <v>86</v>
      </c>
      <c r="K8" s="21" t="s">
        <v>202</v>
      </c>
      <c r="L8" s="5" t="s">
        <v>134</v>
      </c>
      <c r="M8" s="21" t="s">
        <v>31</v>
      </c>
      <c r="N8" s="23" t="s">
        <v>888</v>
      </c>
      <c r="O8" s="23" t="s">
        <v>136</v>
      </c>
      <c r="P8" s="21" t="s">
        <v>34</v>
      </c>
      <c r="Q8" s="163">
        <v>15450</v>
      </c>
      <c r="R8" s="180">
        <v>3.19</v>
      </c>
      <c r="S8" s="182">
        <v>19501</v>
      </c>
      <c r="T8" s="163">
        <v>9611.1650000000009</v>
      </c>
      <c r="U8" s="181">
        <v>1.6949999999999999E-3</v>
      </c>
      <c r="V8" s="181">
        <v>8.6762853429598205E-2</v>
      </c>
      <c r="W8" s="181">
        <v>2.9656374691239798E-3</v>
      </c>
    </row>
    <row r="9" spans="1:23">
      <c r="A9" s="21">
        <v>382</v>
      </c>
      <c r="B9" s="21">
        <v>7635</v>
      </c>
      <c r="C9" s="21" t="s">
        <v>902</v>
      </c>
      <c r="D9" s="21" t="s">
        <v>903</v>
      </c>
      <c r="E9" s="21" t="s">
        <v>677</v>
      </c>
      <c r="F9" s="21" t="s">
        <v>1012</v>
      </c>
      <c r="G9" s="21" t="s">
        <v>1013</v>
      </c>
      <c r="H9" s="21" t="s">
        <v>132</v>
      </c>
      <c r="I9" s="21" t="s">
        <v>1014</v>
      </c>
      <c r="J9" s="21" t="s">
        <v>86</v>
      </c>
      <c r="K9" s="21" t="s">
        <v>87</v>
      </c>
      <c r="L9" s="5" t="s">
        <v>134</v>
      </c>
      <c r="M9" s="21" t="s">
        <v>31</v>
      </c>
      <c r="N9" s="23" t="s">
        <v>888</v>
      </c>
      <c r="O9" s="23" t="s">
        <v>136</v>
      </c>
      <c r="P9" s="21" t="s">
        <v>34</v>
      </c>
      <c r="Q9" s="163">
        <v>35</v>
      </c>
      <c r="R9" s="180">
        <v>3.19</v>
      </c>
      <c r="S9" s="182">
        <v>43706.879999999997</v>
      </c>
      <c r="T9" s="163">
        <v>48.798999999999999</v>
      </c>
      <c r="U9" s="181">
        <v>6.9999999999999999E-6</v>
      </c>
      <c r="V9" s="181">
        <v>0.32046380554883303</v>
      </c>
      <c r="W9" s="181">
        <v>2.29364643938074E-3</v>
      </c>
    </row>
    <row r="10" spans="1:23">
      <c r="A10" s="21">
        <v>382</v>
      </c>
      <c r="B10" s="21">
        <v>7635</v>
      </c>
      <c r="C10" s="21" t="s">
        <v>1031</v>
      </c>
      <c r="D10" s="21" t="s">
        <v>1032</v>
      </c>
      <c r="E10" s="21" t="s">
        <v>677</v>
      </c>
      <c r="F10" s="21" t="s">
        <v>1033</v>
      </c>
      <c r="G10" s="21" t="s">
        <v>1034</v>
      </c>
      <c r="H10" s="21" t="s">
        <v>132</v>
      </c>
      <c r="I10" s="21" t="s">
        <v>1014</v>
      </c>
      <c r="J10" s="21" t="s">
        <v>86</v>
      </c>
      <c r="K10" s="21" t="s">
        <v>87</v>
      </c>
      <c r="L10" s="5" t="s">
        <v>134</v>
      </c>
      <c r="M10" s="21" t="s">
        <v>31</v>
      </c>
      <c r="N10" s="23" t="s">
        <v>888</v>
      </c>
      <c r="O10" s="23" t="s">
        <v>136</v>
      </c>
      <c r="P10" s="21" t="s">
        <v>34</v>
      </c>
      <c r="Q10" s="163">
        <v>9.2899999999999991</v>
      </c>
      <c r="R10" s="180">
        <v>3.19</v>
      </c>
      <c r="S10" s="182">
        <v>177522.12</v>
      </c>
      <c r="T10" s="163">
        <v>52.609000000000002</v>
      </c>
      <c r="U10" s="181">
        <v>0</v>
      </c>
      <c r="V10" s="181">
        <v>0.34548510270531801</v>
      </c>
      <c r="W10" s="181">
        <v>2.4727306546273599E-3</v>
      </c>
    </row>
    <row r="11" spans="1:23">
      <c r="A11" s="21">
        <v>382</v>
      </c>
      <c r="B11" s="21">
        <v>7635</v>
      </c>
      <c r="C11" s="21" t="s">
        <v>1035</v>
      </c>
      <c r="D11" s="21" t="s">
        <v>1036</v>
      </c>
      <c r="E11" s="21" t="s">
        <v>677</v>
      </c>
      <c r="F11" s="21" t="s">
        <v>1037</v>
      </c>
      <c r="G11" s="21" t="s">
        <v>1038</v>
      </c>
      <c r="H11" s="21" t="s">
        <v>132</v>
      </c>
      <c r="I11" s="21" t="s">
        <v>1014</v>
      </c>
      <c r="J11" s="21" t="s">
        <v>86</v>
      </c>
      <c r="K11" s="21" t="s">
        <v>87</v>
      </c>
      <c r="L11" s="5" t="s">
        <v>134</v>
      </c>
      <c r="M11" s="21" t="s">
        <v>31</v>
      </c>
      <c r="N11" s="23" t="s">
        <v>888</v>
      </c>
      <c r="O11" s="23" t="s">
        <v>136</v>
      </c>
      <c r="P11" s="21" t="s">
        <v>34</v>
      </c>
      <c r="Q11" s="163">
        <v>850</v>
      </c>
      <c r="R11" s="180">
        <v>3.19</v>
      </c>
      <c r="S11" s="182">
        <v>1876</v>
      </c>
      <c r="T11" s="163">
        <v>50.868000000000002</v>
      </c>
      <c r="U11" s="181">
        <v>0</v>
      </c>
      <c r="V11" s="181">
        <v>0.33405109174584902</v>
      </c>
      <c r="W11" s="181">
        <v>2.3908943346719401E-3</v>
      </c>
    </row>
    <row r="12" spans="1:23">
      <c r="A12" s="21">
        <v>382</v>
      </c>
      <c r="B12" s="21">
        <v>9479</v>
      </c>
      <c r="C12" s="21" t="s">
        <v>1025</v>
      </c>
      <c r="D12" s="21" t="s">
        <v>1026</v>
      </c>
      <c r="E12" s="21" t="s">
        <v>677</v>
      </c>
      <c r="F12" s="21" t="s">
        <v>1027</v>
      </c>
      <c r="G12" s="21" t="s">
        <v>1028</v>
      </c>
      <c r="H12" s="21" t="s">
        <v>132</v>
      </c>
      <c r="I12" s="21" t="s">
        <v>567</v>
      </c>
      <c r="J12" s="21" t="s">
        <v>86</v>
      </c>
      <c r="K12" s="21" t="s">
        <v>1029</v>
      </c>
      <c r="L12" s="5" t="s">
        <v>134</v>
      </c>
      <c r="M12" s="21" t="s">
        <v>31</v>
      </c>
      <c r="N12" s="23" t="s">
        <v>855</v>
      </c>
      <c r="O12" s="23" t="s">
        <v>136</v>
      </c>
      <c r="P12" s="21" t="s">
        <v>1030</v>
      </c>
      <c r="Q12" s="163">
        <v>6000</v>
      </c>
      <c r="R12" s="180">
        <v>4.29</v>
      </c>
      <c r="S12" s="182">
        <v>890.63</v>
      </c>
      <c r="T12" s="163">
        <v>229.24799999999999</v>
      </c>
      <c r="U12" s="181">
        <v>0</v>
      </c>
      <c r="V12" s="181">
        <v>1</v>
      </c>
      <c r="W12" s="181">
        <v>1.99111870714677E-3</v>
      </c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Vaysman Karina</cp:lastModifiedBy>
  <cp:lastPrinted>2022-08-08T09:16:18Z</cp:lastPrinted>
  <dcterms:created xsi:type="dcterms:W3CDTF">2021-05-03T04:41:48Z</dcterms:created>
  <dcterms:modified xsi:type="dcterms:W3CDTF">2026-01-27T14:22:15Z</dcterms:modified>
</cp:coreProperties>
</file>